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R4" i="1"/>
  <c r="Q4" i="1"/>
  <c r="P4" i="1"/>
  <c r="O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3" i="5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4" i="1"/>
  <c r="T46" i="1"/>
  <c r="T48" i="1"/>
  <c r="T50" i="1"/>
  <c r="T51" i="1"/>
  <c r="T52" i="1"/>
  <c r="C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288" i="1" l="1"/>
  <c r="V288" i="1" s="1"/>
  <c r="W288" i="1"/>
  <c r="U280" i="1"/>
  <c r="V280" i="1" s="1"/>
  <c r="U272" i="1"/>
  <c r="V272" i="1" s="1"/>
  <c r="U264" i="1"/>
  <c r="W264" i="1" s="1"/>
  <c r="X264" i="1" s="1"/>
  <c r="U256" i="1"/>
  <c r="V256" i="1" s="1"/>
  <c r="U248" i="1"/>
  <c r="V248" i="1" s="1"/>
  <c r="U240" i="1"/>
  <c r="V240" i="1" s="1"/>
  <c r="U232" i="1"/>
  <c r="V232" i="1" s="1"/>
  <c r="U224" i="1"/>
  <c r="V224" i="1" s="1"/>
  <c r="U216" i="1"/>
  <c r="V216" i="1" s="1"/>
  <c r="U208" i="1"/>
  <c r="V208" i="1" s="1"/>
  <c r="U200" i="1"/>
  <c r="V200" i="1" s="1"/>
  <c r="U192" i="1"/>
  <c r="V192" i="1" s="1"/>
  <c r="U184" i="1"/>
  <c r="V184" i="1" s="1"/>
  <c r="U176" i="1"/>
  <c r="V176" i="1" s="1"/>
  <c r="U168" i="1"/>
  <c r="V168" i="1" s="1"/>
  <c r="U160" i="1"/>
  <c r="V160" i="1" s="1"/>
  <c r="U152" i="1"/>
  <c r="V152" i="1" s="1"/>
  <c r="U144" i="1"/>
  <c r="V144" i="1" s="1"/>
  <c r="U136" i="1"/>
  <c r="V136" i="1" s="1"/>
  <c r="W136" i="1"/>
  <c r="X136" i="1" s="1"/>
  <c r="U128" i="1"/>
  <c r="V128" i="1" s="1"/>
  <c r="W128" i="1"/>
  <c r="X128" i="1" s="1"/>
  <c r="U120" i="1"/>
  <c r="V120" i="1" s="1"/>
  <c r="W120" i="1"/>
  <c r="X120" i="1" s="1"/>
  <c r="U112" i="1"/>
  <c r="V112" i="1" s="1"/>
  <c r="U104" i="1"/>
  <c r="V104" i="1" s="1"/>
  <c r="U96" i="1"/>
  <c r="V96" i="1" s="1"/>
  <c r="U88" i="1"/>
  <c r="V88" i="1" s="1"/>
  <c r="U80" i="1"/>
  <c r="V80" i="1" s="1"/>
  <c r="U72" i="1"/>
  <c r="V72" i="1" s="1"/>
  <c r="U64" i="1"/>
  <c r="V64" i="1" s="1"/>
  <c r="U46" i="1"/>
  <c r="V46" i="1" s="1"/>
  <c r="U44" i="1"/>
  <c r="V44" i="1" s="1"/>
  <c r="U292" i="1"/>
  <c r="V292" i="1" s="1"/>
  <c r="U284" i="1"/>
  <c r="W284" i="1" s="1"/>
  <c r="X284" i="1" s="1"/>
  <c r="U276" i="1"/>
  <c r="V276" i="1" s="1"/>
  <c r="U268" i="1"/>
  <c r="W268" i="1" s="1"/>
  <c r="X268" i="1" s="1"/>
  <c r="U260" i="1"/>
  <c r="V260" i="1" s="1"/>
  <c r="U290" i="1"/>
  <c r="W290" i="1" s="1"/>
  <c r="X290" i="1" s="1"/>
  <c r="U286" i="1"/>
  <c r="V286" i="1" s="1"/>
  <c r="U282" i="1"/>
  <c r="W282" i="1" s="1"/>
  <c r="X282" i="1" s="1"/>
  <c r="U278" i="1"/>
  <c r="U274" i="1"/>
  <c r="W274" i="1" s="1"/>
  <c r="X274" i="1" s="1"/>
  <c r="U270" i="1"/>
  <c r="W270" i="1" s="1"/>
  <c r="U266" i="1"/>
  <c r="W266" i="1" s="1"/>
  <c r="X266" i="1" s="1"/>
  <c r="Y266" i="1" s="1"/>
  <c r="U262" i="1"/>
  <c r="V262" i="1" s="1"/>
  <c r="U258" i="1"/>
  <c r="W258" i="1" s="1"/>
  <c r="X258" i="1" s="1"/>
  <c r="Y258" i="1" s="1"/>
  <c r="U254" i="1"/>
  <c r="U238" i="1"/>
  <c r="V238" i="1" s="1"/>
  <c r="U222" i="1"/>
  <c r="V222" i="1" s="1"/>
  <c r="U206" i="1"/>
  <c r="V206" i="1" s="1"/>
  <c r="U190" i="1"/>
  <c r="V190" i="1" s="1"/>
  <c r="U174" i="1"/>
  <c r="V174" i="1" s="1"/>
  <c r="U158" i="1"/>
  <c r="V158" i="1" s="1"/>
  <c r="U142" i="1"/>
  <c r="V142" i="1" s="1"/>
  <c r="U126" i="1"/>
  <c r="V126" i="1" s="1"/>
  <c r="U110" i="1"/>
  <c r="V110" i="1" s="1"/>
  <c r="U94" i="1"/>
  <c r="V94" i="1" s="1"/>
  <c r="U78" i="1"/>
  <c r="V78" i="1" s="1"/>
  <c r="U62" i="1"/>
  <c r="V62" i="1" s="1"/>
  <c r="AA58" i="1"/>
  <c r="AC58" i="1" s="1"/>
  <c r="AD58" i="1" s="1"/>
  <c r="AE58" i="1" s="1"/>
  <c r="U53" i="1"/>
  <c r="V53" i="1" s="1"/>
  <c r="U42" i="1"/>
  <c r="V42" i="1" s="1"/>
  <c r="U61" i="1"/>
  <c r="V61" i="1" s="1"/>
  <c r="U57" i="1"/>
  <c r="V57" i="1" s="1"/>
  <c r="U48" i="1"/>
  <c r="V48" i="1" s="1"/>
  <c r="U250" i="1"/>
  <c r="V250" i="1" s="1"/>
  <c r="U244" i="1"/>
  <c r="U234" i="1"/>
  <c r="U228" i="1"/>
  <c r="V228" i="1" s="1"/>
  <c r="U218" i="1"/>
  <c r="V218" i="1" s="1"/>
  <c r="U212" i="1"/>
  <c r="U202" i="1"/>
  <c r="U196" i="1"/>
  <c r="V196" i="1" s="1"/>
  <c r="U186" i="1"/>
  <c r="V186" i="1" s="1"/>
  <c r="U180" i="1"/>
  <c r="U170" i="1"/>
  <c r="U164" i="1"/>
  <c r="V164" i="1" s="1"/>
  <c r="U154" i="1"/>
  <c r="V154" i="1" s="1"/>
  <c r="U148" i="1"/>
  <c r="U138" i="1"/>
  <c r="U132" i="1"/>
  <c r="V132" i="1" s="1"/>
  <c r="U122" i="1"/>
  <c r="V122" i="1" s="1"/>
  <c r="U116" i="1"/>
  <c r="U106" i="1"/>
  <c r="U100" i="1"/>
  <c r="V100" i="1" s="1"/>
  <c r="U90" i="1"/>
  <c r="V90" i="1" s="1"/>
  <c r="U84" i="1"/>
  <c r="U74" i="1"/>
  <c r="U68" i="1"/>
  <c r="V68" i="1" s="1"/>
  <c r="AA60" i="1"/>
  <c r="AC60" i="1" s="1"/>
  <c r="AD60" i="1" s="1"/>
  <c r="AE60" i="1" s="1"/>
  <c r="AA56" i="1"/>
  <c r="AC56" i="1" s="1"/>
  <c r="D294" i="2"/>
  <c r="V264" i="1"/>
  <c r="U246" i="1"/>
  <c r="U230" i="1"/>
  <c r="U214" i="1"/>
  <c r="V214" i="1" s="1"/>
  <c r="U198" i="1"/>
  <c r="V198" i="1" s="1"/>
  <c r="U182" i="1"/>
  <c r="U166" i="1"/>
  <c r="U150" i="1"/>
  <c r="V150" i="1" s="1"/>
  <c r="U134" i="1"/>
  <c r="V134" i="1" s="1"/>
  <c r="U118" i="1"/>
  <c r="U102" i="1"/>
  <c r="U86" i="1"/>
  <c r="V86" i="1" s="1"/>
  <c r="U70" i="1"/>
  <c r="V70" i="1" s="1"/>
  <c r="U59" i="1"/>
  <c r="U55" i="1"/>
  <c r="U252" i="1"/>
  <c r="V252" i="1" s="1"/>
  <c r="U242" i="1"/>
  <c r="U236" i="1"/>
  <c r="U226" i="1"/>
  <c r="V226" i="1" s="1"/>
  <c r="U220" i="1"/>
  <c r="V220" i="1" s="1"/>
  <c r="U210" i="1"/>
  <c r="U204" i="1"/>
  <c r="U194" i="1"/>
  <c r="V194" i="1" s="1"/>
  <c r="U188" i="1"/>
  <c r="V188" i="1" s="1"/>
  <c r="U178" i="1"/>
  <c r="U172" i="1"/>
  <c r="U162" i="1"/>
  <c r="V162" i="1" s="1"/>
  <c r="U156" i="1"/>
  <c r="V156" i="1" s="1"/>
  <c r="U146" i="1"/>
  <c r="U140" i="1"/>
  <c r="U130" i="1"/>
  <c r="V130" i="1" s="1"/>
  <c r="U124" i="1"/>
  <c r="V124" i="1" s="1"/>
  <c r="U114" i="1"/>
  <c r="U108" i="1"/>
  <c r="U98" i="1"/>
  <c r="V98" i="1" s="1"/>
  <c r="U92" i="1"/>
  <c r="V92" i="1" s="1"/>
  <c r="U82" i="1"/>
  <c r="V82" i="1" s="1"/>
  <c r="U76" i="1"/>
  <c r="U66" i="1"/>
  <c r="V66" i="1" s="1"/>
  <c r="V282" i="1"/>
  <c r="R293" i="1"/>
  <c r="AA289" i="1"/>
  <c r="U289" i="1"/>
  <c r="V289" i="1" s="1"/>
  <c r="AA281" i="1"/>
  <c r="AB281" i="1" s="1"/>
  <c r="U281" i="1"/>
  <c r="W281" i="1" s="1"/>
  <c r="AA273" i="1"/>
  <c r="U273" i="1"/>
  <c r="V273" i="1" s="1"/>
  <c r="AA265" i="1"/>
  <c r="U265" i="1"/>
  <c r="V265" i="1" s="1"/>
  <c r="AA257" i="1"/>
  <c r="U257" i="1"/>
  <c r="AA249" i="1"/>
  <c r="U249" i="1"/>
  <c r="AA241" i="1"/>
  <c r="U241" i="1"/>
  <c r="AA233" i="1"/>
  <c r="U233" i="1"/>
  <c r="AA225" i="1"/>
  <c r="U225" i="1"/>
  <c r="AA217" i="1"/>
  <c r="U217" i="1"/>
  <c r="AA209" i="1"/>
  <c r="AB209" i="1" s="1"/>
  <c r="U209" i="1"/>
  <c r="W209" i="1" s="1"/>
  <c r="AA201" i="1"/>
  <c r="AC201" i="1" s="1"/>
  <c r="U201" i="1"/>
  <c r="V201" i="1" s="1"/>
  <c r="AA193" i="1"/>
  <c r="AB193" i="1" s="1"/>
  <c r="U193" i="1"/>
  <c r="W193" i="1" s="1"/>
  <c r="AA185" i="1"/>
  <c r="AB185" i="1" s="1"/>
  <c r="U185" i="1"/>
  <c r="V185" i="1" s="1"/>
  <c r="AA177" i="1"/>
  <c r="AB177" i="1" s="1"/>
  <c r="U177" i="1"/>
  <c r="V177" i="1" s="1"/>
  <c r="AA169" i="1"/>
  <c r="AB169" i="1" s="1"/>
  <c r="U169" i="1"/>
  <c r="V169" i="1" s="1"/>
  <c r="AA161" i="1"/>
  <c r="AC161" i="1" s="1"/>
  <c r="U161" i="1"/>
  <c r="V161" i="1" s="1"/>
  <c r="AA153" i="1"/>
  <c r="AC153" i="1" s="1"/>
  <c r="U153" i="1"/>
  <c r="V153" i="1" s="1"/>
  <c r="AA145" i="1"/>
  <c r="AC145" i="1" s="1"/>
  <c r="U145" i="1"/>
  <c r="V145" i="1" s="1"/>
  <c r="AA137" i="1"/>
  <c r="AB137" i="1" s="1"/>
  <c r="U137" i="1"/>
  <c r="V137" i="1" s="1"/>
  <c r="AA129" i="1"/>
  <c r="AC129" i="1" s="1"/>
  <c r="U129" i="1"/>
  <c r="V129" i="1" s="1"/>
  <c r="AA121" i="1"/>
  <c r="AC121" i="1" s="1"/>
  <c r="U121" i="1"/>
  <c r="V121" i="1" s="1"/>
  <c r="AA113" i="1"/>
  <c r="AC113" i="1" s="1"/>
  <c r="U113" i="1"/>
  <c r="V113" i="1" s="1"/>
  <c r="AA105" i="1"/>
  <c r="AB105" i="1" s="1"/>
  <c r="U105" i="1"/>
  <c r="V105" i="1" s="1"/>
  <c r="AA97" i="1"/>
  <c r="AC97" i="1" s="1"/>
  <c r="U97" i="1"/>
  <c r="V97" i="1" s="1"/>
  <c r="AA89" i="1"/>
  <c r="AC89" i="1" s="1"/>
  <c r="U89" i="1"/>
  <c r="AA81" i="1"/>
  <c r="AC81" i="1" s="1"/>
  <c r="U81" i="1"/>
  <c r="V81" i="1" s="1"/>
  <c r="AA73" i="1"/>
  <c r="AB73" i="1" s="1"/>
  <c r="U73" i="1"/>
  <c r="AA65" i="1"/>
  <c r="AC65" i="1" s="1"/>
  <c r="U65" i="1"/>
  <c r="V65" i="1" s="1"/>
  <c r="AA291" i="1"/>
  <c r="U291" i="1"/>
  <c r="AA283" i="1"/>
  <c r="U283" i="1"/>
  <c r="V283" i="1" s="1"/>
  <c r="AA275" i="1"/>
  <c r="U275" i="1"/>
  <c r="AA267" i="1"/>
  <c r="AC267" i="1" s="1"/>
  <c r="U267" i="1"/>
  <c r="AA259" i="1"/>
  <c r="AC259" i="1" s="1"/>
  <c r="U259" i="1"/>
  <c r="AA251" i="1"/>
  <c r="U251" i="1"/>
  <c r="AA243" i="1"/>
  <c r="AB243" i="1" s="1"/>
  <c r="U243" i="1"/>
  <c r="AA235" i="1"/>
  <c r="U235" i="1"/>
  <c r="AA227" i="1"/>
  <c r="AC227" i="1" s="1"/>
  <c r="U227" i="1"/>
  <c r="AA219" i="1"/>
  <c r="U219" i="1"/>
  <c r="AA211" i="1"/>
  <c r="AB211" i="1" s="1"/>
  <c r="U211" i="1"/>
  <c r="W211" i="1" s="1"/>
  <c r="AA203" i="1"/>
  <c r="U203" i="1"/>
  <c r="AA195" i="1"/>
  <c r="U195" i="1"/>
  <c r="AA187" i="1"/>
  <c r="U187" i="1"/>
  <c r="AA179" i="1"/>
  <c r="AB179" i="1" s="1"/>
  <c r="U179" i="1"/>
  <c r="V179" i="1" s="1"/>
  <c r="AA171" i="1"/>
  <c r="U171" i="1"/>
  <c r="AA163" i="1"/>
  <c r="AB163" i="1" s="1"/>
  <c r="U163" i="1"/>
  <c r="AA155" i="1"/>
  <c r="U155" i="1"/>
  <c r="AA147" i="1"/>
  <c r="U147" i="1"/>
  <c r="AA139" i="1"/>
  <c r="U139" i="1"/>
  <c r="AA131" i="1"/>
  <c r="AC131" i="1" s="1"/>
  <c r="U131" i="1"/>
  <c r="AA123" i="1"/>
  <c r="U123" i="1"/>
  <c r="AA115" i="1"/>
  <c r="U115" i="1"/>
  <c r="AA107" i="1"/>
  <c r="U107" i="1"/>
  <c r="AA99" i="1"/>
  <c r="AC99" i="1" s="1"/>
  <c r="U99" i="1"/>
  <c r="AA91" i="1"/>
  <c r="U91" i="1"/>
  <c r="V91" i="1" s="1"/>
  <c r="AA83" i="1"/>
  <c r="U83" i="1"/>
  <c r="AA75" i="1"/>
  <c r="U75" i="1"/>
  <c r="AA67" i="1"/>
  <c r="AC67" i="1" s="1"/>
  <c r="U67" i="1"/>
  <c r="AA285" i="1"/>
  <c r="U285" i="1"/>
  <c r="V285" i="1" s="1"/>
  <c r="AA277" i="1"/>
  <c r="U277" i="1"/>
  <c r="AA269" i="1"/>
  <c r="U269" i="1"/>
  <c r="V269" i="1" s="1"/>
  <c r="AA261" i="1"/>
  <c r="U261" i="1"/>
  <c r="W261" i="1" s="1"/>
  <c r="AA253" i="1"/>
  <c r="U253" i="1"/>
  <c r="V253" i="1" s="1"/>
  <c r="AA245" i="1"/>
  <c r="U245" i="1"/>
  <c r="AA237" i="1"/>
  <c r="U237" i="1"/>
  <c r="W237" i="1" s="1"/>
  <c r="AA229" i="1"/>
  <c r="U229" i="1"/>
  <c r="AA221" i="1"/>
  <c r="U221" i="1"/>
  <c r="AA213" i="1"/>
  <c r="U213" i="1"/>
  <c r="AA205" i="1"/>
  <c r="AB205" i="1" s="1"/>
  <c r="U205" i="1"/>
  <c r="AA197" i="1"/>
  <c r="U197" i="1"/>
  <c r="W197" i="1" s="1"/>
  <c r="AA189" i="1"/>
  <c r="U189" i="1"/>
  <c r="AA181" i="1"/>
  <c r="U181" i="1"/>
  <c r="V181" i="1" s="1"/>
  <c r="AA173" i="1"/>
  <c r="U173" i="1"/>
  <c r="AA165" i="1"/>
  <c r="U165" i="1"/>
  <c r="V165" i="1" s="1"/>
  <c r="AA157" i="1"/>
  <c r="AB157" i="1" s="1"/>
  <c r="U157" i="1"/>
  <c r="V157" i="1" s="1"/>
  <c r="AA149" i="1"/>
  <c r="U149" i="1"/>
  <c r="V149" i="1" s="1"/>
  <c r="AA141" i="1"/>
  <c r="AC141" i="1" s="1"/>
  <c r="U141" i="1"/>
  <c r="V141" i="1" s="1"/>
  <c r="AA133" i="1"/>
  <c r="U133" i="1"/>
  <c r="V133" i="1" s="1"/>
  <c r="AA125" i="1"/>
  <c r="AB125" i="1" s="1"/>
  <c r="U125" i="1"/>
  <c r="V125" i="1" s="1"/>
  <c r="AA117" i="1"/>
  <c r="AB117" i="1" s="1"/>
  <c r="U117" i="1"/>
  <c r="V117" i="1" s="1"/>
  <c r="AA109" i="1"/>
  <c r="AC109" i="1" s="1"/>
  <c r="U109" i="1"/>
  <c r="V109" i="1" s="1"/>
  <c r="AA101" i="1"/>
  <c r="U101" i="1"/>
  <c r="V101" i="1" s="1"/>
  <c r="AA93" i="1"/>
  <c r="AB93" i="1" s="1"/>
  <c r="U93" i="1"/>
  <c r="AA85" i="1"/>
  <c r="U85" i="1"/>
  <c r="AA77" i="1"/>
  <c r="AC77" i="1" s="1"/>
  <c r="U77" i="1"/>
  <c r="AA69" i="1"/>
  <c r="U69" i="1"/>
  <c r="V69" i="1" s="1"/>
  <c r="AA287" i="1"/>
  <c r="U287" i="1"/>
  <c r="AA279" i="1"/>
  <c r="U279" i="1"/>
  <c r="AA271" i="1"/>
  <c r="U271" i="1"/>
  <c r="AA263" i="1"/>
  <c r="U263" i="1"/>
  <c r="AA255" i="1"/>
  <c r="U255" i="1"/>
  <c r="AA247" i="1"/>
  <c r="U247" i="1"/>
  <c r="AA239" i="1"/>
  <c r="AC239" i="1" s="1"/>
  <c r="U239" i="1"/>
  <c r="AA231" i="1"/>
  <c r="U231" i="1"/>
  <c r="AA223" i="1"/>
  <c r="U223" i="1"/>
  <c r="AA215" i="1"/>
  <c r="U215" i="1"/>
  <c r="AA207" i="1"/>
  <c r="U207" i="1"/>
  <c r="AA199" i="1"/>
  <c r="U199" i="1"/>
  <c r="AA191" i="1"/>
  <c r="U191" i="1"/>
  <c r="AA183" i="1"/>
  <c r="U183" i="1"/>
  <c r="AA175" i="1"/>
  <c r="U175" i="1"/>
  <c r="AA167" i="1"/>
  <c r="U167" i="1"/>
  <c r="AA159" i="1"/>
  <c r="U159" i="1"/>
  <c r="AA151" i="1"/>
  <c r="U151" i="1"/>
  <c r="AA143" i="1"/>
  <c r="U143" i="1"/>
  <c r="AA135" i="1"/>
  <c r="U135" i="1"/>
  <c r="AA127" i="1"/>
  <c r="U127" i="1"/>
  <c r="AA119" i="1"/>
  <c r="U119" i="1"/>
  <c r="AA111" i="1"/>
  <c r="U111" i="1"/>
  <c r="AA103" i="1"/>
  <c r="U103" i="1"/>
  <c r="AA95" i="1"/>
  <c r="U95" i="1"/>
  <c r="AA87" i="1"/>
  <c r="U87" i="1"/>
  <c r="AA79" i="1"/>
  <c r="U79" i="1"/>
  <c r="AA71" i="1"/>
  <c r="U71" i="1"/>
  <c r="AA63" i="1"/>
  <c r="U63" i="1"/>
  <c r="AA61" i="1"/>
  <c r="AC61" i="1" s="1"/>
  <c r="AB60" i="1"/>
  <c r="U60" i="1"/>
  <c r="AB56" i="1"/>
  <c r="U56" i="1"/>
  <c r="AD56" i="1"/>
  <c r="AE56" i="1" s="1"/>
  <c r="D46" i="1"/>
  <c r="D42" i="1"/>
  <c r="U40" i="1"/>
  <c r="AA40" i="1"/>
  <c r="AC40" i="1" s="1"/>
  <c r="U36" i="1"/>
  <c r="AA36" i="1"/>
  <c r="U32" i="1"/>
  <c r="AA32" i="1"/>
  <c r="U28" i="1"/>
  <c r="W28" i="1" s="1"/>
  <c r="AA28" i="1"/>
  <c r="AB28" i="1" s="1"/>
  <c r="U24" i="1"/>
  <c r="AA24" i="1"/>
  <c r="U20" i="1"/>
  <c r="AA20" i="1"/>
  <c r="AC20" i="1" s="1"/>
  <c r="U16" i="1"/>
  <c r="AA16" i="1"/>
  <c r="U12" i="1"/>
  <c r="W12" i="1" s="1"/>
  <c r="AA12" i="1"/>
  <c r="U8" i="1"/>
  <c r="W8" i="1" s="1"/>
  <c r="AA8" i="1"/>
  <c r="AA284" i="1"/>
  <c r="AA282" i="1"/>
  <c r="AA276" i="1"/>
  <c r="AA272" i="1"/>
  <c r="AC272" i="1" s="1"/>
  <c r="AA268" i="1"/>
  <c r="AA266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4" i="1"/>
  <c r="AC234" i="1" s="1"/>
  <c r="AA232" i="1"/>
  <c r="AA230" i="1"/>
  <c r="AC230" i="1" s="1"/>
  <c r="AA228" i="1"/>
  <c r="AA226" i="1"/>
  <c r="AA224" i="1"/>
  <c r="AA222" i="1"/>
  <c r="AA220" i="1"/>
  <c r="AA218" i="1"/>
  <c r="AA216" i="1"/>
  <c r="AA214" i="1"/>
  <c r="AA212" i="1"/>
  <c r="AA210" i="1"/>
  <c r="AC210" i="1" s="1"/>
  <c r="AA208" i="1"/>
  <c r="AA206" i="1"/>
  <c r="AA204" i="1"/>
  <c r="AA202" i="1"/>
  <c r="AA200" i="1"/>
  <c r="AA198" i="1"/>
  <c r="AC198" i="1" s="1"/>
  <c r="AA196" i="1"/>
  <c r="AA194" i="1"/>
  <c r="AC194" i="1" s="1"/>
  <c r="AA192" i="1"/>
  <c r="AA190" i="1"/>
  <c r="AA188" i="1"/>
  <c r="AA186" i="1"/>
  <c r="AA184" i="1"/>
  <c r="AA182" i="1"/>
  <c r="AA180" i="1"/>
  <c r="AA178" i="1"/>
  <c r="AC178" i="1" s="1"/>
  <c r="AA176" i="1"/>
  <c r="AA174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B78" i="1" s="1"/>
  <c r="AA76" i="1"/>
  <c r="AA74" i="1"/>
  <c r="AB74" i="1" s="1"/>
  <c r="AA72" i="1"/>
  <c r="AA70" i="1"/>
  <c r="AB70" i="1" s="1"/>
  <c r="AA68" i="1"/>
  <c r="AA66" i="1"/>
  <c r="AB66" i="1" s="1"/>
  <c r="AA64" i="1"/>
  <c r="AA62" i="1"/>
  <c r="AC62" i="1" s="1"/>
  <c r="AB58" i="1"/>
  <c r="U58" i="1"/>
  <c r="W58" i="1" s="1"/>
  <c r="AA55" i="1"/>
  <c r="D48" i="1"/>
  <c r="AA39" i="1"/>
  <c r="U39" i="1"/>
  <c r="AA35" i="1"/>
  <c r="AB35" i="1" s="1"/>
  <c r="U35" i="1"/>
  <c r="AA31" i="1"/>
  <c r="AC31" i="1" s="1"/>
  <c r="U31" i="1"/>
  <c r="AA27" i="1"/>
  <c r="U27" i="1"/>
  <c r="V27" i="1" s="1"/>
  <c r="AA23" i="1"/>
  <c r="U23" i="1"/>
  <c r="AA19" i="1"/>
  <c r="AB19" i="1" s="1"/>
  <c r="U19" i="1"/>
  <c r="AA15" i="1"/>
  <c r="AC15" i="1" s="1"/>
  <c r="U15" i="1"/>
  <c r="AA11" i="1"/>
  <c r="AB11" i="1" s="1"/>
  <c r="U11" i="1"/>
  <c r="V11" i="1" s="1"/>
  <c r="AA7" i="1"/>
  <c r="U7" i="1"/>
  <c r="AA292" i="1"/>
  <c r="AA290" i="1"/>
  <c r="AA288" i="1"/>
  <c r="AC288" i="1" s="1"/>
  <c r="X288" i="1"/>
  <c r="AA286" i="1"/>
  <c r="AA280" i="1"/>
  <c r="AA278" i="1"/>
  <c r="AA274" i="1"/>
  <c r="AA270" i="1"/>
  <c r="X270" i="1"/>
  <c r="AA264" i="1"/>
  <c r="AA57" i="1"/>
  <c r="AC57" i="1" s="1"/>
  <c r="U52" i="1"/>
  <c r="AA52" i="1"/>
  <c r="C43" i="1"/>
  <c r="C55" i="1" s="1"/>
  <c r="U38" i="1"/>
  <c r="V38" i="1" s="1"/>
  <c r="AA38" i="1"/>
  <c r="AC38" i="1" s="1"/>
  <c r="U34" i="1"/>
  <c r="V34" i="1" s="1"/>
  <c r="AA34" i="1"/>
  <c r="U30" i="1"/>
  <c r="V30" i="1" s="1"/>
  <c r="AA30" i="1"/>
  <c r="U26" i="1"/>
  <c r="V26" i="1" s="1"/>
  <c r="AA26" i="1"/>
  <c r="U22" i="1"/>
  <c r="V22" i="1" s="1"/>
  <c r="AA22" i="1"/>
  <c r="AC22" i="1" s="1"/>
  <c r="U18" i="1"/>
  <c r="V18" i="1" s="1"/>
  <c r="AA18" i="1"/>
  <c r="U14" i="1"/>
  <c r="V14" i="1" s="1"/>
  <c r="AA14" i="1"/>
  <c r="U10" i="1"/>
  <c r="V10" i="1" s="1"/>
  <c r="AA10" i="1"/>
  <c r="U6" i="1"/>
  <c r="V6" i="1" s="1"/>
  <c r="AA6" i="1"/>
  <c r="AC6" i="1" s="1"/>
  <c r="AA59" i="1"/>
  <c r="T54" i="1"/>
  <c r="AA51" i="1"/>
  <c r="U51" i="1"/>
  <c r="U50" i="1"/>
  <c r="V50" i="1" s="1"/>
  <c r="AA50" i="1"/>
  <c r="D44" i="1"/>
  <c r="AA37" i="1"/>
  <c r="U37" i="1"/>
  <c r="AA33" i="1"/>
  <c r="U33" i="1"/>
  <c r="AA29" i="1"/>
  <c r="U29" i="1"/>
  <c r="AA25" i="1"/>
  <c r="U25" i="1"/>
  <c r="AA21" i="1"/>
  <c r="U21" i="1"/>
  <c r="AA17" i="1"/>
  <c r="U17" i="1"/>
  <c r="AA13" i="1"/>
  <c r="U13" i="1"/>
  <c r="AA9" i="1"/>
  <c r="U9" i="1"/>
  <c r="AA5" i="1"/>
  <c r="U5" i="1"/>
  <c r="AA48" i="1"/>
  <c r="C48" i="1"/>
  <c r="AA46" i="1"/>
  <c r="C46" i="1"/>
  <c r="AA44" i="1"/>
  <c r="C44" i="1"/>
  <c r="AA42" i="1"/>
  <c r="AB42" i="1" s="1"/>
  <c r="C42" i="1"/>
  <c r="U41" i="1"/>
  <c r="V41" i="1" s="1"/>
  <c r="AA53" i="1"/>
  <c r="AC53" i="1" s="1"/>
  <c r="T49" i="1"/>
  <c r="D49" i="1"/>
  <c r="D58" i="1" s="1"/>
  <c r="T47" i="1"/>
  <c r="D47" i="1"/>
  <c r="T45" i="1"/>
  <c r="D45" i="1"/>
  <c r="T43" i="1"/>
  <c r="D43" i="1"/>
  <c r="D55" i="1" s="1"/>
  <c r="C49" i="1"/>
  <c r="C58" i="1" s="1"/>
  <c r="C47" i="1"/>
  <c r="C45" i="1"/>
  <c r="AA41" i="1"/>
  <c r="W88" i="1" l="1"/>
  <c r="X88" i="1" s="1"/>
  <c r="V266" i="1"/>
  <c r="V290" i="1"/>
  <c r="W238" i="1"/>
  <c r="X238" i="1" s="1"/>
  <c r="Y238" i="1" s="1"/>
  <c r="Z238" i="1" s="1"/>
  <c r="E238" i="2" s="1"/>
  <c r="E237" i="5" s="1"/>
  <c r="I237" i="5" s="1"/>
  <c r="W260" i="1"/>
  <c r="X260" i="1" s="1"/>
  <c r="W48" i="1"/>
  <c r="X48" i="1" s="1"/>
  <c r="Y48" i="1" s="1"/>
  <c r="Z48" i="1" s="1"/>
  <c r="E48" i="2" s="1"/>
  <c r="E47" i="5" s="1"/>
  <c r="I47" i="5" s="1"/>
  <c r="W104" i="1"/>
  <c r="X104" i="1" s="1"/>
  <c r="AF56" i="1"/>
  <c r="E56" i="4" s="1"/>
  <c r="V274" i="1"/>
  <c r="V268" i="1"/>
  <c r="W61" i="1"/>
  <c r="X61" i="1" s="1"/>
  <c r="W90" i="1"/>
  <c r="X90" i="1" s="1"/>
  <c r="W142" i="1"/>
  <c r="X142" i="1" s="1"/>
  <c r="Y142" i="1" s="1"/>
  <c r="Z142" i="1" s="1"/>
  <c r="E142" i="2" s="1"/>
  <c r="W276" i="1"/>
  <c r="X276" i="1" s="1"/>
  <c r="Y276" i="1" s="1"/>
  <c r="Z276" i="1" s="1"/>
  <c r="E276" i="2" s="1"/>
  <c r="H276" i="2" s="1"/>
  <c r="W129" i="1"/>
  <c r="X129" i="1" s="1"/>
  <c r="W286" i="1"/>
  <c r="X286" i="1" s="1"/>
  <c r="Y286" i="1" s="1"/>
  <c r="Z286" i="1" s="1"/>
  <c r="E286" i="2" s="1"/>
  <c r="W152" i="1"/>
  <c r="X152" i="1" s="1"/>
  <c r="Y152" i="1" s="1"/>
  <c r="Z152" i="1" s="1"/>
  <c r="E152" i="2" s="1"/>
  <c r="F152" i="2" s="1"/>
  <c r="W208" i="1"/>
  <c r="X208" i="1" s="1"/>
  <c r="Y208" i="1" s="1"/>
  <c r="Z208" i="1" s="1"/>
  <c r="E208" i="2" s="1"/>
  <c r="V284" i="1"/>
  <c r="W165" i="1"/>
  <c r="X165" i="1" s="1"/>
  <c r="W224" i="1"/>
  <c r="X224" i="1" s="1"/>
  <c r="Y224" i="1" s="1"/>
  <c r="Z224" i="1" s="1"/>
  <c r="E224" i="2" s="1"/>
  <c r="W80" i="1"/>
  <c r="X80" i="1" s="1"/>
  <c r="Y80" i="1" s="1"/>
  <c r="Z80" i="1" s="1"/>
  <c r="E80" i="2" s="1"/>
  <c r="F80" i="2" s="1"/>
  <c r="W96" i="1"/>
  <c r="X96" i="1" s="1"/>
  <c r="Y96" i="1" s="1"/>
  <c r="Z96" i="1" s="1"/>
  <c r="E96" i="2" s="1"/>
  <c r="F96" i="2" s="1"/>
  <c r="W112" i="1"/>
  <c r="X112" i="1" s="1"/>
  <c r="Y112" i="1" s="1"/>
  <c r="Z112" i="1" s="1"/>
  <c r="E112" i="2" s="1"/>
  <c r="W144" i="1"/>
  <c r="X144" i="1" s="1"/>
  <c r="W160" i="1"/>
  <c r="X160" i="1" s="1"/>
  <c r="Y160" i="1" s="1"/>
  <c r="Z160" i="1" s="1"/>
  <c r="E160" i="2" s="1"/>
  <c r="F160" i="2" s="1"/>
  <c r="W57" i="1"/>
  <c r="X57" i="1" s="1"/>
  <c r="Y57" i="1" s="1"/>
  <c r="Z57" i="1" s="1"/>
  <c r="E57" i="2" s="1"/>
  <c r="W97" i="1"/>
  <c r="X97" i="1" s="1"/>
  <c r="W42" i="1"/>
  <c r="X42" i="1" s="1"/>
  <c r="Y42" i="1" s="1"/>
  <c r="W158" i="1"/>
  <c r="X158" i="1" s="1"/>
  <c r="Y158" i="1" s="1"/>
  <c r="Z158" i="1" s="1"/>
  <c r="E158" i="2" s="1"/>
  <c r="W216" i="1"/>
  <c r="X216" i="1" s="1"/>
  <c r="Y216" i="1" s="1"/>
  <c r="Z216" i="1" s="1"/>
  <c r="E216" i="2" s="1"/>
  <c r="AC209" i="1"/>
  <c r="W149" i="1"/>
  <c r="W177" i="1"/>
  <c r="X177" i="1" s="1"/>
  <c r="AC193" i="1"/>
  <c r="AD193" i="1" s="1"/>
  <c r="AC281" i="1"/>
  <c r="AD281" i="1" s="1"/>
  <c r="W78" i="1"/>
  <c r="X78" i="1" s="1"/>
  <c r="Y78" i="1" s="1"/>
  <c r="Z78" i="1" s="1"/>
  <c r="E78" i="2" s="1"/>
  <c r="W126" i="1"/>
  <c r="X126" i="1" s="1"/>
  <c r="W190" i="1"/>
  <c r="X190" i="1" s="1"/>
  <c r="W214" i="1"/>
  <c r="X214" i="1" s="1"/>
  <c r="W46" i="1"/>
  <c r="X46" i="1" s="1"/>
  <c r="Y46" i="1" s="1"/>
  <c r="Z46" i="1" s="1"/>
  <c r="E46" i="2" s="1"/>
  <c r="E45" i="5" s="1"/>
  <c r="I45" i="5" s="1"/>
  <c r="W176" i="1"/>
  <c r="X176" i="1" s="1"/>
  <c r="Y176" i="1" s="1"/>
  <c r="Z176" i="1" s="1"/>
  <c r="E176" i="2" s="1"/>
  <c r="F176" i="2" s="1"/>
  <c r="W192" i="1"/>
  <c r="X192" i="1" s="1"/>
  <c r="Y192" i="1" s="1"/>
  <c r="Z192" i="1" s="1"/>
  <c r="E192" i="2" s="1"/>
  <c r="F192" i="2" s="1"/>
  <c r="W248" i="1"/>
  <c r="X248" i="1" s="1"/>
  <c r="Y248" i="1" s="1"/>
  <c r="Z248" i="1" s="1"/>
  <c r="E248" i="2" s="1"/>
  <c r="W113" i="1"/>
  <c r="W133" i="1"/>
  <c r="X133" i="1" s="1"/>
  <c r="W161" i="1"/>
  <c r="X161" i="1" s="1"/>
  <c r="AC177" i="1"/>
  <c r="AC205" i="1"/>
  <c r="W98" i="1"/>
  <c r="X98" i="1" s="1"/>
  <c r="Y98" i="1" s="1"/>
  <c r="Z98" i="1" s="1"/>
  <c r="E98" i="2" s="1"/>
  <c r="H98" i="2" s="1"/>
  <c r="W150" i="1"/>
  <c r="X150" i="1" s="1"/>
  <c r="Y150" i="1" s="1"/>
  <c r="Z150" i="1" s="1"/>
  <c r="E150" i="2" s="1"/>
  <c r="W162" i="1"/>
  <c r="X162" i="1" s="1"/>
  <c r="Y162" i="1" s="1"/>
  <c r="Z162" i="1" s="1"/>
  <c r="E162" i="2" s="1"/>
  <c r="W218" i="1"/>
  <c r="X218" i="1" s="1"/>
  <c r="Y218" i="1" s="1"/>
  <c r="Z218" i="1" s="1"/>
  <c r="E218" i="2" s="1"/>
  <c r="V258" i="1"/>
  <c r="V270" i="1"/>
  <c r="W145" i="1"/>
  <c r="X145" i="1" s="1"/>
  <c r="W181" i="1"/>
  <c r="X181" i="1" s="1"/>
  <c r="W62" i="1"/>
  <c r="X62" i="1" s="1"/>
  <c r="Y62" i="1" s="1"/>
  <c r="Z62" i="1" s="1"/>
  <c r="E62" i="2" s="1"/>
  <c r="W86" i="1"/>
  <c r="X86" i="1" s="1"/>
  <c r="Y86" i="1" s="1"/>
  <c r="Z86" i="1" s="1"/>
  <c r="E86" i="2" s="1"/>
  <c r="W110" i="1"/>
  <c r="X110" i="1" s="1"/>
  <c r="Y110" i="1" s="1"/>
  <c r="Z110" i="1" s="1"/>
  <c r="E110" i="2" s="1"/>
  <c r="H110" i="2" s="1"/>
  <c r="F109" i="5" s="1"/>
  <c r="W134" i="1"/>
  <c r="X134" i="1" s="1"/>
  <c r="Y134" i="1" s="1"/>
  <c r="Z134" i="1" s="1"/>
  <c r="E134" i="2" s="1"/>
  <c r="W154" i="1"/>
  <c r="X154" i="1" s="1"/>
  <c r="Y154" i="1" s="1"/>
  <c r="Z154" i="1" s="1"/>
  <c r="E154" i="2" s="1"/>
  <c r="W174" i="1"/>
  <c r="X174" i="1" s="1"/>
  <c r="Y174" i="1" s="1"/>
  <c r="Z174" i="1" s="1"/>
  <c r="E174" i="2" s="1"/>
  <c r="W206" i="1"/>
  <c r="X206" i="1" s="1"/>
  <c r="Y206" i="1" s="1"/>
  <c r="Z206" i="1" s="1"/>
  <c r="E206" i="2" s="1"/>
  <c r="H206" i="2" s="1"/>
  <c r="W44" i="1"/>
  <c r="X44" i="1" s="1"/>
  <c r="W64" i="1"/>
  <c r="X64" i="1" s="1"/>
  <c r="Y64" i="1" s="1"/>
  <c r="Z64" i="1" s="1"/>
  <c r="E64" i="2" s="1"/>
  <c r="F64" i="2" s="1"/>
  <c r="W184" i="1"/>
  <c r="X184" i="1" s="1"/>
  <c r="Y184" i="1" s="1"/>
  <c r="Z184" i="1" s="1"/>
  <c r="E184" i="2" s="1"/>
  <c r="F184" i="2" s="1"/>
  <c r="W240" i="1"/>
  <c r="X240" i="1" s="1"/>
  <c r="Y240" i="1" s="1"/>
  <c r="Z240" i="1" s="1"/>
  <c r="E240" i="2" s="1"/>
  <c r="E239" i="5" s="1"/>
  <c r="I239" i="5" s="1"/>
  <c r="W256" i="1"/>
  <c r="X256" i="1" s="1"/>
  <c r="W272" i="1"/>
  <c r="X272" i="1" s="1"/>
  <c r="Y272" i="1" s="1"/>
  <c r="Z272" i="1" s="1"/>
  <c r="E272" i="2" s="1"/>
  <c r="E271" i="5" s="1"/>
  <c r="I271" i="5" s="1"/>
  <c r="AC9" i="1"/>
  <c r="AD9" i="1" s="1"/>
  <c r="AE9" i="1" s="1"/>
  <c r="AC33" i="1"/>
  <c r="AD33" i="1" s="1"/>
  <c r="AE33" i="1" s="1"/>
  <c r="AB10" i="1"/>
  <c r="AC10" i="1"/>
  <c r="AB18" i="1"/>
  <c r="AC18" i="1"/>
  <c r="AD18" i="1" s="1"/>
  <c r="AB26" i="1"/>
  <c r="AC26" i="1"/>
  <c r="AB34" i="1"/>
  <c r="AC34" i="1"/>
  <c r="AD34" i="1" s="1"/>
  <c r="AB274" i="1"/>
  <c r="AC274" i="1"/>
  <c r="AB286" i="1"/>
  <c r="AC286" i="1"/>
  <c r="AD286" i="1" s="1"/>
  <c r="AB290" i="1"/>
  <c r="AC290" i="1"/>
  <c r="V19" i="1"/>
  <c r="W19" i="1"/>
  <c r="X19" i="1" s="1"/>
  <c r="V35" i="1"/>
  <c r="W35" i="1"/>
  <c r="AB64" i="1"/>
  <c r="AC64" i="1"/>
  <c r="AD64" i="1" s="1"/>
  <c r="AB68" i="1"/>
  <c r="AC68" i="1"/>
  <c r="AB72" i="1"/>
  <c r="AC72" i="1"/>
  <c r="AD72" i="1" s="1"/>
  <c r="AB82" i="1"/>
  <c r="AC82" i="1"/>
  <c r="AB86" i="1"/>
  <c r="AC86" i="1"/>
  <c r="AD86" i="1" s="1"/>
  <c r="AB90" i="1"/>
  <c r="AC90" i="1"/>
  <c r="AB94" i="1"/>
  <c r="AC94" i="1"/>
  <c r="AD94" i="1" s="1"/>
  <c r="AB98" i="1"/>
  <c r="AC98" i="1"/>
  <c r="Y104" i="1"/>
  <c r="Z104" i="1" s="1"/>
  <c r="E104" i="2" s="1"/>
  <c r="F104" i="2" s="1"/>
  <c r="Y126" i="1"/>
  <c r="Z126" i="1" s="1"/>
  <c r="E126" i="2" s="1"/>
  <c r="AB138" i="1"/>
  <c r="AC138" i="1"/>
  <c r="AD138" i="1" s="1"/>
  <c r="Y144" i="1"/>
  <c r="Z144" i="1" s="1"/>
  <c r="E144" i="2" s="1"/>
  <c r="AB168" i="1"/>
  <c r="AC168" i="1"/>
  <c r="AD168" i="1" s="1"/>
  <c r="AB174" i="1"/>
  <c r="AC174" i="1"/>
  <c r="AD174" i="1" s="1"/>
  <c r="AB182" i="1"/>
  <c r="AC182" i="1"/>
  <c r="AD182" i="1" s="1"/>
  <c r="Y214" i="1"/>
  <c r="Z214" i="1" s="1"/>
  <c r="E214" i="2" s="1"/>
  <c r="AB236" i="1"/>
  <c r="AC236" i="1"/>
  <c r="AD236" i="1" s="1"/>
  <c r="AB268" i="1"/>
  <c r="AC268" i="1"/>
  <c r="AD268" i="1" s="1"/>
  <c r="AB276" i="1"/>
  <c r="AC276" i="1"/>
  <c r="AD276" i="1" s="1"/>
  <c r="Y284" i="1"/>
  <c r="V20" i="1"/>
  <c r="W20" i="1"/>
  <c r="X20" i="1" s="1"/>
  <c r="AB36" i="1"/>
  <c r="AC36" i="1"/>
  <c r="V71" i="1"/>
  <c r="W71" i="1"/>
  <c r="X71" i="1" s="1"/>
  <c r="V87" i="1"/>
  <c r="W87" i="1"/>
  <c r="V103" i="1"/>
  <c r="W103" i="1"/>
  <c r="X103" i="1" s="1"/>
  <c r="V119" i="1"/>
  <c r="W119" i="1"/>
  <c r="V135" i="1"/>
  <c r="W135" i="1"/>
  <c r="X135" i="1" s="1"/>
  <c r="V151" i="1"/>
  <c r="W151" i="1"/>
  <c r="V167" i="1"/>
  <c r="W167" i="1"/>
  <c r="X167" i="1" s="1"/>
  <c r="V183" i="1"/>
  <c r="W183" i="1"/>
  <c r="V199" i="1"/>
  <c r="W199" i="1"/>
  <c r="X199" i="1" s="1"/>
  <c r="Y199" i="1" s="1"/>
  <c r="V215" i="1"/>
  <c r="W215" i="1"/>
  <c r="V231" i="1"/>
  <c r="W231" i="1"/>
  <c r="X231" i="1" s="1"/>
  <c r="V247" i="1"/>
  <c r="W247" i="1"/>
  <c r="AC255" i="1"/>
  <c r="AD255" i="1" s="1"/>
  <c r="AE255" i="1" s="1"/>
  <c r="W271" i="1"/>
  <c r="X271" i="1" s="1"/>
  <c r="Y271" i="1" s="1"/>
  <c r="V287" i="1"/>
  <c r="W287" i="1"/>
  <c r="V77" i="1"/>
  <c r="W77" i="1"/>
  <c r="X77" i="1" s="1"/>
  <c r="V93" i="1"/>
  <c r="W93" i="1"/>
  <c r="X93" i="1" s="1"/>
  <c r="AC133" i="1"/>
  <c r="AD133" i="1" s="1"/>
  <c r="AE133" i="1" s="1"/>
  <c r="AC149" i="1"/>
  <c r="AD149" i="1" s="1"/>
  <c r="AE149" i="1" s="1"/>
  <c r="AC197" i="1"/>
  <c r="AD197" i="1" s="1"/>
  <c r="AE197" i="1" s="1"/>
  <c r="AC213" i="1"/>
  <c r="AD213" i="1" s="1"/>
  <c r="AE213" i="1" s="1"/>
  <c r="AC229" i="1"/>
  <c r="AD229" i="1" s="1"/>
  <c r="AE229" i="1" s="1"/>
  <c r="AB245" i="1"/>
  <c r="AC245" i="1"/>
  <c r="AD245" i="1" s="1"/>
  <c r="AC261" i="1"/>
  <c r="AD261" i="1" s="1"/>
  <c r="AE261" i="1" s="1"/>
  <c r="AB277" i="1"/>
  <c r="AC277" i="1"/>
  <c r="AD277" i="1" s="1"/>
  <c r="AE277" i="1" s="1"/>
  <c r="V67" i="1"/>
  <c r="W67" i="1"/>
  <c r="X67" i="1" s="1"/>
  <c r="V83" i="1"/>
  <c r="W83" i="1"/>
  <c r="X83" i="1" s="1"/>
  <c r="V99" i="1"/>
  <c r="W99" i="1"/>
  <c r="X99" i="1" s="1"/>
  <c r="V115" i="1"/>
  <c r="W115" i="1"/>
  <c r="X115" i="1" s="1"/>
  <c r="V131" i="1"/>
  <c r="W131" i="1"/>
  <c r="X131" i="1" s="1"/>
  <c r="V147" i="1"/>
  <c r="W147" i="1"/>
  <c r="X147" i="1" s="1"/>
  <c r="V163" i="1"/>
  <c r="W163" i="1"/>
  <c r="X163" i="1" s="1"/>
  <c r="W179" i="1"/>
  <c r="X179" i="1" s="1"/>
  <c r="Y179" i="1" s="1"/>
  <c r="Z179" i="1" s="1"/>
  <c r="E179" i="2" s="1"/>
  <c r="W195" i="1"/>
  <c r="X195" i="1" s="1"/>
  <c r="Y195" i="1" s="1"/>
  <c r="V195" i="1"/>
  <c r="V227" i="1"/>
  <c r="W227" i="1"/>
  <c r="X227" i="1" s="1"/>
  <c r="V243" i="1"/>
  <c r="W243" i="1"/>
  <c r="X243" i="1" s="1"/>
  <c r="W10" i="1"/>
  <c r="W18" i="1"/>
  <c r="X18" i="1" s="1"/>
  <c r="W26" i="1"/>
  <c r="X26" i="1" s="1"/>
  <c r="W34" i="1"/>
  <c r="X34" i="1" s="1"/>
  <c r="W41" i="1"/>
  <c r="W105" i="1"/>
  <c r="X105" i="1" s="1"/>
  <c r="W121" i="1"/>
  <c r="X121" i="1" s="1"/>
  <c r="W137" i="1"/>
  <c r="X137" i="1" s="1"/>
  <c r="W153" i="1"/>
  <c r="W169" i="1"/>
  <c r="X169" i="1" s="1"/>
  <c r="W185" i="1"/>
  <c r="X185" i="1" s="1"/>
  <c r="W201" i="1"/>
  <c r="X201" i="1" s="1"/>
  <c r="W11" i="1"/>
  <c r="W27" i="1"/>
  <c r="X27" i="1" s="1"/>
  <c r="W50" i="1"/>
  <c r="X50" i="1" s="1"/>
  <c r="AC74" i="1"/>
  <c r="AD74" i="1" s="1"/>
  <c r="AC78" i="1"/>
  <c r="AB48" i="1"/>
  <c r="AC48" i="1"/>
  <c r="AD48" i="1" s="1"/>
  <c r="AC17" i="1"/>
  <c r="AD17" i="1" s="1"/>
  <c r="AE17" i="1" s="1"/>
  <c r="AC25" i="1"/>
  <c r="AD25" i="1" s="1"/>
  <c r="AE25" i="1" s="1"/>
  <c r="AB50" i="1"/>
  <c r="AC50" i="1"/>
  <c r="AD50" i="1" s="1"/>
  <c r="Y44" i="1"/>
  <c r="Z44" i="1" s="1"/>
  <c r="E44" i="2" s="1"/>
  <c r="AB46" i="1"/>
  <c r="AC46" i="1"/>
  <c r="AD46" i="1" s="1"/>
  <c r="V5" i="1"/>
  <c r="W5" i="1"/>
  <c r="X5" i="1" s="1"/>
  <c r="V13" i="1"/>
  <c r="W13" i="1"/>
  <c r="V21" i="1"/>
  <c r="W21" i="1"/>
  <c r="X21" i="1" s="1"/>
  <c r="V29" i="1"/>
  <c r="W29" i="1"/>
  <c r="X29" i="1" s="1"/>
  <c r="V37" i="1"/>
  <c r="W37" i="1"/>
  <c r="X37" i="1" s="1"/>
  <c r="AB59" i="1"/>
  <c r="AC59" i="1"/>
  <c r="AD59" i="1" s="1"/>
  <c r="AB52" i="1"/>
  <c r="AC52" i="1"/>
  <c r="Y268" i="1"/>
  <c r="AB278" i="1"/>
  <c r="AC278" i="1"/>
  <c r="AD278" i="1" s="1"/>
  <c r="Y288" i="1"/>
  <c r="Z288" i="1" s="1"/>
  <c r="E288" i="2" s="1"/>
  <c r="AB292" i="1"/>
  <c r="AC292" i="1"/>
  <c r="AD292" i="1" s="1"/>
  <c r="AB27" i="1"/>
  <c r="AC27" i="1"/>
  <c r="AD27" i="1" s="1"/>
  <c r="AB55" i="1"/>
  <c r="AC55" i="1"/>
  <c r="AD55" i="1" s="1"/>
  <c r="Y88" i="1"/>
  <c r="Z88" i="1" s="1"/>
  <c r="E88" i="2" s="1"/>
  <c r="AB104" i="1"/>
  <c r="AC104" i="1"/>
  <c r="AD104" i="1" s="1"/>
  <c r="AB110" i="1"/>
  <c r="AC110" i="1"/>
  <c r="AD110" i="1" s="1"/>
  <c r="AB114" i="1"/>
  <c r="AC114" i="1"/>
  <c r="AB118" i="1"/>
  <c r="AC118" i="1"/>
  <c r="AD118" i="1" s="1"/>
  <c r="AB122" i="1"/>
  <c r="AC122" i="1"/>
  <c r="AD122" i="1" s="1"/>
  <c r="AB126" i="1"/>
  <c r="AC126" i="1"/>
  <c r="AD126" i="1" s="1"/>
  <c r="AB130" i="1"/>
  <c r="AC130" i="1"/>
  <c r="AD130" i="1" s="1"/>
  <c r="AB134" i="1"/>
  <c r="AC134" i="1"/>
  <c r="AD134" i="1" s="1"/>
  <c r="AB140" i="1"/>
  <c r="AC140" i="1"/>
  <c r="AD140" i="1" s="1"/>
  <c r="AB144" i="1"/>
  <c r="AC144" i="1"/>
  <c r="AD144" i="1" s="1"/>
  <c r="AB148" i="1"/>
  <c r="AC148" i="1"/>
  <c r="AD148" i="1" s="1"/>
  <c r="AB152" i="1"/>
  <c r="AC152" i="1"/>
  <c r="AD152" i="1" s="1"/>
  <c r="AB156" i="1"/>
  <c r="AC156" i="1"/>
  <c r="AB160" i="1"/>
  <c r="AC160" i="1"/>
  <c r="AD160" i="1" s="1"/>
  <c r="AB164" i="1"/>
  <c r="AC164" i="1"/>
  <c r="AD164" i="1" s="1"/>
  <c r="AB170" i="1"/>
  <c r="AC170" i="1"/>
  <c r="AD170" i="1" s="1"/>
  <c r="AB188" i="1"/>
  <c r="AC188" i="1"/>
  <c r="AB192" i="1"/>
  <c r="AC192" i="1"/>
  <c r="AD192" i="1" s="1"/>
  <c r="AB196" i="1"/>
  <c r="AC196" i="1"/>
  <c r="AB200" i="1"/>
  <c r="AC200" i="1"/>
  <c r="AD200" i="1" s="1"/>
  <c r="AB206" i="1"/>
  <c r="AC206" i="1"/>
  <c r="AB214" i="1"/>
  <c r="AC214" i="1"/>
  <c r="AD214" i="1" s="1"/>
  <c r="AB218" i="1"/>
  <c r="AC218" i="1"/>
  <c r="AB222" i="1"/>
  <c r="AC222" i="1"/>
  <c r="AD222" i="1" s="1"/>
  <c r="AB226" i="1"/>
  <c r="AC226" i="1"/>
  <c r="AB238" i="1"/>
  <c r="AC238" i="1"/>
  <c r="AD238" i="1" s="1"/>
  <c r="AB242" i="1"/>
  <c r="AC242" i="1"/>
  <c r="AD242" i="1" s="1"/>
  <c r="AB246" i="1"/>
  <c r="AC246" i="1"/>
  <c r="AD246" i="1" s="1"/>
  <c r="AB250" i="1"/>
  <c r="AC250" i="1"/>
  <c r="AB254" i="1"/>
  <c r="AC254" i="1"/>
  <c r="AD254" i="1" s="1"/>
  <c r="AB258" i="1"/>
  <c r="AC258" i="1"/>
  <c r="AB262" i="1"/>
  <c r="AC262" i="1"/>
  <c r="AD262" i="1" s="1"/>
  <c r="AB284" i="1"/>
  <c r="AC284" i="1"/>
  <c r="AD284" i="1" s="1"/>
  <c r="AC8" i="1"/>
  <c r="AD8" i="1" s="1"/>
  <c r="AE8" i="1" s="1"/>
  <c r="AC16" i="1"/>
  <c r="AD16" i="1" s="1"/>
  <c r="AE16" i="1" s="1"/>
  <c r="AC24" i="1"/>
  <c r="AD24" i="1" s="1"/>
  <c r="AE24" i="1" s="1"/>
  <c r="V36" i="1"/>
  <c r="W36" i="1"/>
  <c r="X36" i="1" s="1"/>
  <c r="Y61" i="1"/>
  <c r="Z61" i="1" s="1"/>
  <c r="E61" i="2" s="1"/>
  <c r="H61" i="2" s="1"/>
  <c r="AC71" i="1"/>
  <c r="AD71" i="1" s="1"/>
  <c r="AE71" i="1" s="1"/>
  <c r="AC87" i="1"/>
  <c r="AD87" i="1" s="1"/>
  <c r="AE87" i="1" s="1"/>
  <c r="AC103" i="1"/>
  <c r="AD103" i="1" s="1"/>
  <c r="AE103" i="1" s="1"/>
  <c r="AC119" i="1"/>
  <c r="AD119" i="1" s="1"/>
  <c r="AE119" i="1" s="1"/>
  <c r="AC135" i="1"/>
  <c r="AD135" i="1" s="1"/>
  <c r="AE135" i="1" s="1"/>
  <c r="AC151" i="1"/>
  <c r="AD151" i="1" s="1"/>
  <c r="AE151" i="1" s="1"/>
  <c r="AC167" i="1"/>
  <c r="AD167" i="1" s="1"/>
  <c r="AE167" i="1" s="1"/>
  <c r="AC183" i="1"/>
  <c r="AD183" i="1" s="1"/>
  <c r="AE183" i="1" s="1"/>
  <c r="AB199" i="1"/>
  <c r="AC199" i="1"/>
  <c r="AD199" i="1" s="1"/>
  <c r="AB215" i="1"/>
  <c r="AC215" i="1"/>
  <c r="AD215" i="1" s="1"/>
  <c r="AC231" i="1"/>
  <c r="AD231" i="1" s="1"/>
  <c r="AE231" i="1" s="1"/>
  <c r="AC247" i="1"/>
  <c r="AD247" i="1" s="1"/>
  <c r="AE247" i="1" s="1"/>
  <c r="V263" i="1"/>
  <c r="W263" i="1"/>
  <c r="X263" i="1" s="1"/>
  <c r="AC271" i="1"/>
  <c r="AD271" i="1" s="1"/>
  <c r="AE271" i="1" s="1"/>
  <c r="AB287" i="1"/>
  <c r="AC287" i="1"/>
  <c r="AD287" i="1" s="1"/>
  <c r="V221" i="1"/>
  <c r="W221" i="1"/>
  <c r="X221" i="1" s="1"/>
  <c r="W253" i="1"/>
  <c r="X253" i="1" s="1"/>
  <c r="Y253" i="1" s="1"/>
  <c r="Z253" i="1" s="1"/>
  <c r="E253" i="2" s="1"/>
  <c r="E252" i="5" s="1"/>
  <c r="I252" i="5" s="1"/>
  <c r="W269" i="1"/>
  <c r="X269" i="1" s="1"/>
  <c r="Y269" i="1" s="1"/>
  <c r="Z269" i="1" s="1"/>
  <c r="E269" i="2" s="1"/>
  <c r="AB83" i="1"/>
  <c r="AC83" i="1"/>
  <c r="AB115" i="1"/>
  <c r="AC115" i="1"/>
  <c r="AD115" i="1" s="1"/>
  <c r="AB147" i="1"/>
  <c r="AC147" i="1"/>
  <c r="AC73" i="1"/>
  <c r="AD73" i="1" s="1"/>
  <c r="AC105" i="1"/>
  <c r="AD105" i="1" s="1"/>
  <c r="AC137" i="1"/>
  <c r="AC169" i="1"/>
  <c r="AC185" i="1"/>
  <c r="AD185" i="1" s="1"/>
  <c r="AC11" i="1"/>
  <c r="AD11" i="1" s="1"/>
  <c r="AC19" i="1"/>
  <c r="AC35" i="1"/>
  <c r="AC66" i="1"/>
  <c r="AD66" i="1" s="1"/>
  <c r="Z42" i="1"/>
  <c r="E42" i="2" s="1"/>
  <c r="AB44" i="1"/>
  <c r="AC44" i="1"/>
  <c r="AC5" i="1"/>
  <c r="AD5" i="1" s="1"/>
  <c r="AE5" i="1" s="1"/>
  <c r="AB13" i="1"/>
  <c r="AC13" i="1"/>
  <c r="AD13" i="1" s="1"/>
  <c r="AB21" i="1"/>
  <c r="AC21" i="1"/>
  <c r="AD21" i="1" s="1"/>
  <c r="AB29" i="1"/>
  <c r="AC29" i="1"/>
  <c r="AD29" i="1" s="1"/>
  <c r="AB37" i="1"/>
  <c r="AC37" i="1"/>
  <c r="AD37" i="1" s="1"/>
  <c r="W51" i="1"/>
  <c r="X51" i="1" s="1"/>
  <c r="Y51" i="1" s="1"/>
  <c r="AC14" i="1"/>
  <c r="AD14" i="1" s="1"/>
  <c r="AE14" i="1" s="1"/>
  <c r="AC30" i="1"/>
  <c r="AD30" i="1" s="1"/>
  <c r="AE30" i="1" s="1"/>
  <c r="V52" i="1"/>
  <c r="W52" i="1"/>
  <c r="X52" i="1" s="1"/>
  <c r="Y270" i="1"/>
  <c r="AB280" i="1"/>
  <c r="AC280" i="1"/>
  <c r="AD280" i="1" s="1"/>
  <c r="V7" i="1"/>
  <c r="W7" i="1"/>
  <c r="V15" i="1"/>
  <c r="W15" i="1"/>
  <c r="X15" i="1" s="1"/>
  <c r="V23" i="1"/>
  <c r="W23" i="1"/>
  <c r="V31" i="1"/>
  <c r="W31" i="1"/>
  <c r="X31" i="1" s="1"/>
  <c r="V39" i="1"/>
  <c r="W39" i="1"/>
  <c r="AB76" i="1"/>
  <c r="AC76" i="1"/>
  <c r="AD76" i="1" s="1"/>
  <c r="AB80" i="1"/>
  <c r="AC80" i="1"/>
  <c r="AB84" i="1"/>
  <c r="AC84" i="1"/>
  <c r="AD84" i="1" s="1"/>
  <c r="AB88" i="1"/>
  <c r="AC88" i="1"/>
  <c r="AB92" i="1"/>
  <c r="AC92" i="1"/>
  <c r="AD92" i="1" s="1"/>
  <c r="AB96" i="1"/>
  <c r="AC96" i="1"/>
  <c r="AB100" i="1"/>
  <c r="AC100" i="1"/>
  <c r="AD100" i="1" s="1"/>
  <c r="AB106" i="1"/>
  <c r="AC106" i="1"/>
  <c r="Y120" i="1"/>
  <c r="Z120" i="1" s="1"/>
  <c r="E120" i="2" s="1"/>
  <c r="Y128" i="1"/>
  <c r="Z128" i="1" s="1"/>
  <c r="E128" i="2" s="1"/>
  <c r="F128" i="2" s="1"/>
  <c r="Y136" i="1"/>
  <c r="Z136" i="1" s="1"/>
  <c r="E136" i="2" s="1"/>
  <c r="AB166" i="1"/>
  <c r="AC166" i="1"/>
  <c r="AD166" i="1" s="1"/>
  <c r="AB172" i="1"/>
  <c r="AC172" i="1"/>
  <c r="AB176" i="1"/>
  <c r="AC176" i="1"/>
  <c r="AD176" i="1" s="1"/>
  <c r="AB180" i="1"/>
  <c r="AC180" i="1"/>
  <c r="AD180" i="1" s="1"/>
  <c r="AB184" i="1"/>
  <c r="AC184" i="1"/>
  <c r="AD184" i="1" s="1"/>
  <c r="Y190" i="1"/>
  <c r="Z190" i="1" s="1"/>
  <c r="E190" i="2" s="1"/>
  <c r="AB202" i="1"/>
  <c r="AC202" i="1"/>
  <c r="AD202" i="1" s="1"/>
  <c r="AB232" i="1"/>
  <c r="AC232" i="1"/>
  <c r="AD232" i="1" s="1"/>
  <c r="Y256" i="1"/>
  <c r="Z256" i="1" s="1"/>
  <c r="E256" i="2" s="1"/>
  <c r="E255" i="5" s="1"/>
  <c r="I255" i="5" s="1"/>
  <c r="Y260" i="1"/>
  <c r="Z260" i="1" s="1"/>
  <c r="E260" i="2" s="1"/>
  <c r="Y264" i="1"/>
  <c r="Z264" i="1" s="1"/>
  <c r="E264" i="2" s="1"/>
  <c r="V16" i="1"/>
  <c r="W16" i="1"/>
  <c r="X16" i="1" s="1"/>
  <c r="V24" i="1"/>
  <c r="W24" i="1"/>
  <c r="AC32" i="1"/>
  <c r="AD32" i="1" s="1"/>
  <c r="AE32" i="1" s="1"/>
  <c r="V60" i="1"/>
  <c r="W60" i="1"/>
  <c r="X60" i="1" s="1"/>
  <c r="V63" i="1"/>
  <c r="W63" i="1"/>
  <c r="X63" i="1" s="1"/>
  <c r="V79" i="1"/>
  <c r="W79" i="1"/>
  <c r="V95" i="1"/>
  <c r="W95" i="1"/>
  <c r="X95" i="1" s="1"/>
  <c r="V111" i="1"/>
  <c r="W111" i="1"/>
  <c r="V127" i="1"/>
  <c r="W127" i="1"/>
  <c r="X127" i="1" s="1"/>
  <c r="V143" i="1"/>
  <c r="W143" i="1"/>
  <c r="V159" i="1"/>
  <c r="W159" i="1"/>
  <c r="X159" i="1" s="1"/>
  <c r="V175" i="1"/>
  <c r="W175" i="1"/>
  <c r="V191" i="1"/>
  <c r="W191" i="1"/>
  <c r="X191" i="1" s="1"/>
  <c r="V207" i="1"/>
  <c r="W207" i="1"/>
  <c r="V223" i="1"/>
  <c r="W223" i="1"/>
  <c r="X223" i="1" s="1"/>
  <c r="W239" i="1"/>
  <c r="X239" i="1" s="1"/>
  <c r="Y239" i="1" s="1"/>
  <c r="AB263" i="1"/>
  <c r="AC263" i="1"/>
  <c r="V279" i="1"/>
  <c r="W279" i="1"/>
  <c r="X279" i="1" s="1"/>
  <c r="V85" i="1"/>
  <c r="W85" i="1"/>
  <c r="V251" i="1"/>
  <c r="W251" i="1"/>
  <c r="X251" i="1" s="1"/>
  <c r="AB275" i="1"/>
  <c r="AC275" i="1"/>
  <c r="W291" i="1"/>
  <c r="X291" i="1" s="1"/>
  <c r="Y291" i="1" s="1"/>
  <c r="V73" i="1"/>
  <c r="W73" i="1"/>
  <c r="X73" i="1" s="1"/>
  <c r="V89" i="1"/>
  <c r="W89" i="1"/>
  <c r="X89" i="1" s="1"/>
  <c r="V217" i="1"/>
  <c r="W217" i="1"/>
  <c r="W233" i="1"/>
  <c r="X233" i="1" s="1"/>
  <c r="Y233" i="1" s="1"/>
  <c r="AC257" i="1"/>
  <c r="AD257" i="1" s="1"/>
  <c r="AE257" i="1" s="1"/>
  <c r="AB273" i="1"/>
  <c r="AC273" i="1"/>
  <c r="AC289" i="1"/>
  <c r="AD289" i="1" s="1"/>
  <c r="AE289" i="1" s="1"/>
  <c r="V76" i="1"/>
  <c r="W76" i="1"/>
  <c r="V108" i="1"/>
  <c r="W108" i="1"/>
  <c r="X108" i="1" s="1"/>
  <c r="V140" i="1"/>
  <c r="W140" i="1"/>
  <c r="V172" i="1"/>
  <c r="W172" i="1"/>
  <c r="X172" i="1" s="1"/>
  <c r="V204" i="1"/>
  <c r="W204" i="1"/>
  <c r="X204" i="1" s="1"/>
  <c r="V236" i="1"/>
  <c r="W236" i="1"/>
  <c r="V55" i="1"/>
  <c r="W55" i="1"/>
  <c r="X55" i="1" s="1"/>
  <c r="V102" i="1"/>
  <c r="W102" i="1"/>
  <c r="X102" i="1" s="1"/>
  <c r="V166" i="1"/>
  <c r="W166" i="1"/>
  <c r="X166" i="1" s="1"/>
  <c r="V230" i="1"/>
  <c r="W230" i="1"/>
  <c r="V74" i="1"/>
  <c r="W74" i="1"/>
  <c r="V106" i="1"/>
  <c r="W106" i="1"/>
  <c r="V138" i="1"/>
  <c r="W138" i="1"/>
  <c r="X138" i="1" s="1"/>
  <c r="V170" i="1"/>
  <c r="W170" i="1"/>
  <c r="X170" i="1" s="1"/>
  <c r="V202" i="1"/>
  <c r="W202" i="1"/>
  <c r="V234" i="1"/>
  <c r="W234" i="1"/>
  <c r="X234" i="1" s="1"/>
  <c r="W6" i="1"/>
  <c r="X6" i="1" s="1"/>
  <c r="W14" i="1"/>
  <c r="X14" i="1" s="1"/>
  <c r="W22" i="1"/>
  <c r="W30" i="1"/>
  <c r="W38" i="1"/>
  <c r="X38" i="1" s="1"/>
  <c r="W69" i="1"/>
  <c r="X69" i="1" s="1"/>
  <c r="W101" i="1"/>
  <c r="W109" i="1"/>
  <c r="X109" i="1" s="1"/>
  <c r="W117" i="1"/>
  <c r="X117" i="1" s="1"/>
  <c r="W125" i="1"/>
  <c r="X125" i="1" s="1"/>
  <c r="W141" i="1"/>
  <c r="W157" i="1"/>
  <c r="X157" i="1" s="1"/>
  <c r="W173" i="1"/>
  <c r="X173" i="1" s="1"/>
  <c r="Y173" i="1" s="1"/>
  <c r="W189" i="1"/>
  <c r="X189" i="1" s="1"/>
  <c r="Y189" i="1" s="1"/>
  <c r="W205" i="1"/>
  <c r="X205" i="1" s="1"/>
  <c r="Y205" i="1" s="1"/>
  <c r="AC42" i="1"/>
  <c r="AD42" i="1" s="1"/>
  <c r="W53" i="1"/>
  <c r="X53" i="1" s="1"/>
  <c r="W82" i="1"/>
  <c r="X82" i="1" s="1"/>
  <c r="AB41" i="1"/>
  <c r="AC41" i="1"/>
  <c r="AD41" i="1" s="1"/>
  <c r="V9" i="1"/>
  <c r="W9" i="1"/>
  <c r="V17" i="1"/>
  <c r="W17" i="1"/>
  <c r="X17" i="1" s="1"/>
  <c r="V25" i="1"/>
  <c r="W25" i="1"/>
  <c r="X25" i="1" s="1"/>
  <c r="V33" i="1"/>
  <c r="W33" i="1"/>
  <c r="AB51" i="1"/>
  <c r="AC51" i="1"/>
  <c r="AD51" i="1" s="1"/>
  <c r="AB264" i="1"/>
  <c r="AC264" i="1"/>
  <c r="AB270" i="1"/>
  <c r="AC270" i="1"/>
  <c r="Y282" i="1"/>
  <c r="Z282" i="1" s="1"/>
  <c r="E282" i="2" s="1"/>
  <c r="Y290" i="1"/>
  <c r="Z290" i="1" s="1"/>
  <c r="E290" i="2" s="1"/>
  <c r="E289" i="5" s="1"/>
  <c r="I289" i="5" s="1"/>
  <c r="Y90" i="1"/>
  <c r="Z90" i="1" s="1"/>
  <c r="E90" i="2" s="1"/>
  <c r="E89" i="5" s="1"/>
  <c r="I89" i="5" s="1"/>
  <c r="AB102" i="1"/>
  <c r="AC102" i="1"/>
  <c r="AD102" i="1" s="1"/>
  <c r="AB108" i="1"/>
  <c r="AC108" i="1"/>
  <c r="AB112" i="1"/>
  <c r="AC112" i="1"/>
  <c r="AD112" i="1" s="1"/>
  <c r="AB116" i="1"/>
  <c r="AC116" i="1"/>
  <c r="AD116" i="1" s="1"/>
  <c r="AB120" i="1"/>
  <c r="AC120" i="1"/>
  <c r="AD120" i="1" s="1"/>
  <c r="AB124" i="1"/>
  <c r="AC124" i="1"/>
  <c r="AD124" i="1" s="1"/>
  <c r="AB128" i="1"/>
  <c r="AC128" i="1"/>
  <c r="AD128" i="1" s="1"/>
  <c r="AB132" i="1"/>
  <c r="AC132" i="1"/>
  <c r="AB136" i="1"/>
  <c r="AC136" i="1"/>
  <c r="AD136" i="1" s="1"/>
  <c r="AB142" i="1"/>
  <c r="AC142" i="1"/>
  <c r="AD142" i="1" s="1"/>
  <c r="AB146" i="1"/>
  <c r="AC146" i="1"/>
  <c r="AD146" i="1" s="1"/>
  <c r="AB150" i="1"/>
  <c r="AC150" i="1"/>
  <c r="AD150" i="1" s="1"/>
  <c r="AB154" i="1"/>
  <c r="AC154" i="1"/>
  <c r="AD154" i="1" s="1"/>
  <c r="AB158" i="1"/>
  <c r="AC158" i="1"/>
  <c r="AB162" i="1"/>
  <c r="AC162" i="1"/>
  <c r="AD162" i="1" s="1"/>
  <c r="AB186" i="1"/>
  <c r="AC186" i="1"/>
  <c r="AD186" i="1" s="1"/>
  <c r="AB190" i="1"/>
  <c r="AC190" i="1"/>
  <c r="AD190" i="1" s="1"/>
  <c r="AB204" i="1"/>
  <c r="AC204" i="1"/>
  <c r="AD204" i="1" s="1"/>
  <c r="AB208" i="1"/>
  <c r="AC208" i="1"/>
  <c r="AD208" i="1" s="1"/>
  <c r="AB212" i="1"/>
  <c r="AC212" i="1"/>
  <c r="AD212" i="1" s="1"/>
  <c r="AB216" i="1"/>
  <c r="AC216" i="1"/>
  <c r="AD216" i="1" s="1"/>
  <c r="AB220" i="1"/>
  <c r="AC220" i="1"/>
  <c r="AD220" i="1" s="1"/>
  <c r="AB224" i="1"/>
  <c r="AC224" i="1"/>
  <c r="AB228" i="1"/>
  <c r="AC228" i="1"/>
  <c r="AD228" i="1" s="1"/>
  <c r="AB240" i="1"/>
  <c r="AC240" i="1"/>
  <c r="AD240" i="1" s="1"/>
  <c r="AB244" i="1"/>
  <c r="AC244" i="1"/>
  <c r="AD244" i="1" s="1"/>
  <c r="AB248" i="1"/>
  <c r="AC248" i="1"/>
  <c r="AD248" i="1" s="1"/>
  <c r="AB252" i="1"/>
  <c r="AC252" i="1"/>
  <c r="AD252" i="1" s="1"/>
  <c r="AB256" i="1"/>
  <c r="AC256" i="1"/>
  <c r="AD256" i="1" s="1"/>
  <c r="AB260" i="1"/>
  <c r="AC260" i="1"/>
  <c r="AD260" i="1" s="1"/>
  <c r="AB266" i="1"/>
  <c r="AC266" i="1"/>
  <c r="AD266" i="1" s="1"/>
  <c r="Y274" i="1"/>
  <c r="Z274" i="1" s="1"/>
  <c r="E274" i="2" s="1"/>
  <c r="AB282" i="1"/>
  <c r="AC282" i="1"/>
  <c r="AD282" i="1" s="1"/>
  <c r="AB12" i="1"/>
  <c r="AC12" i="1"/>
  <c r="AD12" i="1" s="1"/>
  <c r="AC28" i="1"/>
  <c r="AD28" i="1" s="1"/>
  <c r="AE28" i="1" s="1"/>
  <c r="AF28" i="1" s="1"/>
  <c r="E28" i="4" s="1"/>
  <c r="V32" i="1"/>
  <c r="W32" i="1"/>
  <c r="V40" i="1"/>
  <c r="W40" i="1"/>
  <c r="X40" i="1" s="1"/>
  <c r="V56" i="1"/>
  <c r="W56" i="1"/>
  <c r="AC63" i="1"/>
  <c r="AD63" i="1" s="1"/>
  <c r="AE63" i="1" s="1"/>
  <c r="AB79" i="1"/>
  <c r="AC79" i="1"/>
  <c r="AD79" i="1" s="1"/>
  <c r="AC95" i="1"/>
  <c r="AD95" i="1" s="1"/>
  <c r="AE95" i="1" s="1"/>
  <c r="AB111" i="1"/>
  <c r="AC111" i="1"/>
  <c r="AD111" i="1" s="1"/>
  <c r="AE111" i="1" s="1"/>
  <c r="AC127" i="1"/>
  <c r="AD127" i="1" s="1"/>
  <c r="AE127" i="1" s="1"/>
  <c r="AB143" i="1"/>
  <c r="AC143" i="1"/>
  <c r="AD143" i="1" s="1"/>
  <c r="AC159" i="1"/>
  <c r="AD159" i="1" s="1"/>
  <c r="AE159" i="1" s="1"/>
  <c r="AC175" i="1"/>
  <c r="AD175" i="1" s="1"/>
  <c r="AE175" i="1" s="1"/>
  <c r="AB191" i="1"/>
  <c r="AC191" i="1"/>
  <c r="AD191" i="1" s="1"/>
  <c r="AB207" i="1"/>
  <c r="AC207" i="1"/>
  <c r="AD207" i="1" s="1"/>
  <c r="AB223" i="1"/>
  <c r="AC223" i="1"/>
  <c r="W255" i="1"/>
  <c r="X255" i="1" s="1"/>
  <c r="Y255" i="1" s="1"/>
  <c r="AC279" i="1"/>
  <c r="AD279" i="1" s="1"/>
  <c r="AE279" i="1" s="1"/>
  <c r="AC69" i="1"/>
  <c r="AD69" i="1" s="1"/>
  <c r="AE69" i="1" s="1"/>
  <c r="AC85" i="1"/>
  <c r="AD85" i="1" s="1"/>
  <c r="AE85" i="1" s="1"/>
  <c r="AC101" i="1"/>
  <c r="AD101" i="1" s="1"/>
  <c r="AE101" i="1" s="1"/>
  <c r="AC117" i="1"/>
  <c r="AD117" i="1" s="1"/>
  <c r="AE117" i="1" s="1"/>
  <c r="AF117" i="1" s="1"/>
  <c r="W213" i="1"/>
  <c r="X213" i="1" s="1"/>
  <c r="Y213" i="1" s="1"/>
  <c r="W229" i="1"/>
  <c r="X229" i="1" s="1"/>
  <c r="Y229" i="1" s="1"/>
  <c r="V245" i="1"/>
  <c r="W245" i="1"/>
  <c r="X245" i="1" s="1"/>
  <c r="X261" i="1"/>
  <c r="Y261" i="1" s="1"/>
  <c r="W277" i="1"/>
  <c r="X277" i="1" s="1"/>
  <c r="Y277" i="1" s="1"/>
  <c r="AC285" i="1"/>
  <c r="AD285" i="1" s="1"/>
  <c r="AE285" i="1" s="1"/>
  <c r="AC75" i="1"/>
  <c r="AD75" i="1" s="1"/>
  <c r="AE75" i="1" s="1"/>
  <c r="AC91" i="1"/>
  <c r="AD91" i="1" s="1"/>
  <c r="AE91" i="1" s="1"/>
  <c r="AC107" i="1"/>
  <c r="AD107" i="1" s="1"/>
  <c r="AE107" i="1" s="1"/>
  <c r="AC123" i="1"/>
  <c r="AD123" i="1" s="1"/>
  <c r="AE123" i="1" s="1"/>
  <c r="AC139" i="1"/>
  <c r="AD139" i="1" s="1"/>
  <c r="AE139" i="1" s="1"/>
  <c r="AC155" i="1"/>
  <c r="AD155" i="1" s="1"/>
  <c r="AE155" i="1" s="1"/>
  <c r="AC171" i="1"/>
  <c r="AD171" i="1" s="1"/>
  <c r="AE171" i="1" s="1"/>
  <c r="AB187" i="1"/>
  <c r="AC187" i="1"/>
  <c r="AB203" i="1"/>
  <c r="AC203" i="1"/>
  <c r="AD203" i="1" s="1"/>
  <c r="AC219" i="1"/>
  <c r="AD219" i="1" s="1"/>
  <c r="AE219" i="1" s="1"/>
  <c r="AB235" i="1"/>
  <c r="AC235" i="1"/>
  <c r="AD235" i="1" s="1"/>
  <c r="AC251" i="1"/>
  <c r="AD251" i="1" s="1"/>
  <c r="AE251" i="1" s="1"/>
  <c r="W267" i="1"/>
  <c r="X267" i="1" s="1"/>
  <c r="Y267" i="1" s="1"/>
  <c r="W283" i="1"/>
  <c r="X283" i="1" s="1"/>
  <c r="Y283" i="1" s="1"/>
  <c r="Z283" i="1" s="1"/>
  <c r="E283" i="2" s="1"/>
  <c r="E282" i="5" s="1"/>
  <c r="I282" i="5" s="1"/>
  <c r="AC291" i="1"/>
  <c r="AD291" i="1" s="1"/>
  <c r="AE291" i="1" s="1"/>
  <c r="AC217" i="1"/>
  <c r="AD217" i="1" s="1"/>
  <c r="AE217" i="1" s="1"/>
  <c r="AC233" i="1"/>
  <c r="AD233" i="1" s="1"/>
  <c r="AE233" i="1" s="1"/>
  <c r="W249" i="1"/>
  <c r="X249" i="1" s="1"/>
  <c r="Y249" i="1" s="1"/>
  <c r="V249" i="1"/>
  <c r="W265" i="1"/>
  <c r="X265" i="1" s="1"/>
  <c r="Y265" i="1" s="1"/>
  <c r="Z265" i="1" s="1"/>
  <c r="E265" i="2" s="1"/>
  <c r="V114" i="1"/>
  <c r="W114" i="1"/>
  <c r="X114" i="1" s="1"/>
  <c r="V146" i="1"/>
  <c r="W146" i="1"/>
  <c r="X146" i="1" s="1"/>
  <c r="V178" i="1"/>
  <c r="W178" i="1"/>
  <c r="X178" i="1" s="1"/>
  <c r="V210" i="1"/>
  <c r="W210" i="1"/>
  <c r="X210" i="1" s="1"/>
  <c r="V242" i="1"/>
  <c r="W242" i="1"/>
  <c r="X242" i="1" s="1"/>
  <c r="V59" i="1"/>
  <c r="W59" i="1"/>
  <c r="X59" i="1" s="1"/>
  <c r="V118" i="1"/>
  <c r="W118" i="1"/>
  <c r="X118" i="1" s="1"/>
  <c r="V182" i="1"/>
  <c r="W182" i="1"/>
  <c r="X182" i="1" s="1"/>
  <c r="V246" i="1"/>
  <c r="W246" i="1"/>
  <c r="X246" i="1" s="1"/>
  <c r="V84" i="1"/>
  <c r="W84" i="1"/>
  <c r="X84" i="1" s="1"/>
  <c r="V116" i="1"/>
  <c r="W116" i="1"/>
  <c r="X116" i="1" s="1"/>
  <c r="V148" i="1"/>
  <c r="W148" i="1"/>
  <c r="X148" i="1" s="1"/>
  <c r="V180" i="1"/>
  <c r="W180" i="1"/>
  <c r="X180" i="1" s="1"/>
  <c r="V212" i="1"/>
  <c r="W212" i="1"/>
  <c r="X212" i="1" s="1"/>
  <c r="V244" i="1"/>
  <c r="W244" i="1"/>
  <c r="X244" i="1" s="1"/>
  <c r="AC93" i="1"/>
  <c r="AD93" i="1" s="1"/>
  <c r="AC125" i="1"/>
  <c r="AD125" i="1" s="1"/>
  <c r="AC157" i="1"/>
  <c r="AD157" i="1" s="1"/>
  <c r="AE157" i="1" s="1"/>
  <c r="AF157" i="1" s="1"/>
  <c r="AC165" i="1"/>
  <c r="AD165" i="1" s="1"/>
  <c r="AE165" i="1" s="1"/>
  <c r="AC173" i="1"/>
  <c r="AD173" i="1" s="1"/>
  <c r="AE173" i="1" s="1"/>
  <c r="AC181" i="1"/>
  <c r="AD181" i="1" s="1"/>
  <c r="AE181" i="1" s="1"/>
  <c r="AC189" i="1"/>
  <c r="AD189" i="1" s="1"/>
  <c r="AE189" i="1" s="1"/>
  <c r="AC7" i="1"/>
  <c r="AD7" i="1" s="1"/>
  <c r="AE7" i="1" s="1"/>
  <c r="AC23" i="1"/>
  <c r="AD23" i="1" s="1"/>
  <c r="AE23" i="1" s="1"/>
  <c r="AC39" i="1"/>
  <c r="AD39" i="1" s="1"/>
  <c r="AE39" i="1" s="1"/>
  <c r="AC70" i="1"/>
  <c r="AD70" i="1" s="1"/>
  <c r="W168" i="1"/>
  <c r="X168" i="1" s="1"/>
  <c r="W94" i="1"/>
  <c r="X94" i="1" s="1"/>
  <c r="V278" i="1"/>
  <c r="W278" i="1"/>
  <c r="X278" i="1" s="1"/>
  <c r="W68" i="1"/>
  <c r="X68" i="1" s="1"/>
  <c r="W100" i="1"/>
  <c r="X100" i="1" s="1"/>
  <c r="W132" i="1"/>
  <c r="X132" i="1" s="1"/>
  <c r="W164" i="1"/>
  <c r="X164" i="1" s="1"/>
  <c r="W196" i="1"/>
  <c r="X196" i="1" s="1"/>
  <c r="W228" i="1"/>
  <c r="X228" i="1" s="1"/>
  <c r="W91" i="1"/>
  <c r="X91" i="1" s="1"/>
  <c r="W259" i="1"/>
  <c r="X259" i="1" s="1"/>
  <c r="Y259" i="1" s="1"/>
  <c r="AC283" i="1"/>
  <c r="AD283" i="1" s="1"/>
  <c r="AE283" i="1" s="1"/>
  <c r="X193" i="1"/>
  <c r="Y193" i="1" s="1"/>
  <c r="X209" i="1"/>
  <c r="Y209" i="1" s="1"/>
  <c r="W225" i="1"/>
  <c r="X225" i="1" s="1"/>
  <c r="Y225" i="1" s="1"/>
  <c r="V241" i="1"/>
  <c r="W241" i="1"/>
  <c r="AB249" i="1"/>
  <c r="AC249" i="1"/>
  <c r="AD249" i="1" s="1"/>
  <c r="AE249" i="1" s="1"/>
  <c r="AB265" i="1"/>
  <c r="AC265" i="1"/>
  <c r="AD265" i="1" s="1"/>
  <c r="W122" i="1"/>
  <c r="X122" i="1" s="1"/>
  <c r="W186" i="1"/>
  <c r="X186" i="1" s="1"/>
  <c r="W226" i="1"/>
  <c r="X226" i="1" s="1"/>
  <c r="W250" i="1"/>
  <c r="X250" i="1" s="1"/>
  <c r="V254" i="1"/>
  <c r="W254" i="1"/>
  <c r="X254" i="1" s="1"/>
  <c r="W262" i="1"/>
  <c r="X262" i="1" s="1"/>
  <c r="W232" i="1"/>
  <c r="X232" i="1" s="1"/>
  <c r="W273" i="1"/>
  <c r="X273" i="1" s="1"/>
  <c r="AB221" i="1"/>
  <c r="AC221" i="1"/>
  <c r="AD221" i="1" s="1"/>
  <c r="AC237" i="1"/>
  <c r="AD237" i="1" s="1"/>
  <c r="AE237" i="1" s="1"/>
  <c r="AC253" i="1"/>
  <c r="AD253" i="1" s="1"/>
  <c r="AE253" i="1" s="1"/>
  <c r="AC269" i="1"/>
  <c r="AD269" i="1" s="1"/>
  <c r="AE269" i="1" s="1"/>
  <c r="V75" i="1"/>
  <c r="W75" i="1"/>
  <c r="X75" i="1" s="1"/>
  <c r="V107" i="1"/>
  <c r="W107" i="1"/>
  <c r="V123" i="1"/>
  <c r="W123" i="1"/>
  <c r="X123" i="1" s="1"/>
  <c r="V139" i="1"/>
  <c r="W139" i="1"/>
  <c r="X139" i="1" s="1"/>
  <c r="V155" i="1"/>
  <c r="W155" i="1"/>
  <c r="X155" i="1" s="1"/>
  <c r="V171" i="1"/>
  <c r="W171" i="1"/>
  <c r="X171" i="1" s="1"/>
  <c r="W187" i="1"/>
  <c r="X187" i="1" s="1"/>
  <c r="Y187" i="1" s="1"/>
  <c r="W203" i="1"/>
  <c r="X203" i="1" s="1"/>
  <c r="Y203" i="1" s="1"/>
  <c r="W219" i="1"/>
  <c r="X219" i="1" s="1"/>
  <c r="Y219" i="1" s="1"/>
  <c r="V235" i="1"/>
  <c r="W235" i="1"/>
  <c r="X235" i="1" s="1"/>
  <c r="V275" i="1"/>
  <c r="W275" i="1"/>
  <c r="X275" i="1" s="1"/>
  <c r="AD65" i="1"/>
  <c r="AE65" i="1" s="1"/>
  <c r="AD97" i="1"/>
  <c r="AE97" i="1" s="1"/>
  <c r="AD129" i="1"/>
  <c r="AE129" i="1" s="1"/>
  <c r="AD161" i="1"/>
  <c r="AE161" i="1" s="1"/>
  <c r="AC225" i="1"/>
  <c r="AD225" i="1" s="1"/>
  <c r="AE225" i="1" s="1"/>
  <c r="AC241" i="1"/>
  <c r="AD241" i="1" s="1"/>
  <c r="AE241" i="1" s="1"/>
  <c r="W257" i="1"/>
  <c r="X257" i="1" s="1"/>
  <c r="Y257" i="1" s="1"/>
  <c r="W289" i="1"/>
  <c r="X289" i="1" s="1"/>
  <c r="Y289" i="1" s="1"/>
  <c r="Z289" i="1" s="1"/>
  <c r="E289" i="2" s="1"/>
  <c r="W65" i="1"/>
  <c r="X65" i="1" s="1"/>
  <c r="W81" i="1"/>
  <c r="X81" i="1" s="1"/>
  <c r="W66" i="1"/>
  <c r="X66" i="1" s="1"/>
  <c r="W70" i="1"/>
  <c r="X70" i="1" s="1"/>
  <c r="W130" i="1"/>
  <c r="X130" i="1" s="1"/>
  <c r="W194" i="1"/>
  <c r="X194" i="1" s="1"/>
  <c r="W198" i="1"/>
  <c r="X198" i="1" s="1"/>
  <c r="W222" i="1"/>
  <c r="X222" i="1" s="1"/>
  <c r="W92" i="1"/>
  <c r="X92" i="1" s="1"/>
  <c r="W124" i="1"/>
  <c r="X124" i="1" s="1"/>
  <c r="W156" i="1"/>
  <c r="X156" i="1" s="1"/>
  <c r="W188" i="1"/>
  <c r="X188" i="1" s="1"/>
  <c r="W220" i="1"/>
  <c r="X220" i="1" s="1"/>
  <c r="W252" i="1"/>
  <c r="X252" i="1" s="1"/>
  <c r="W292" i="1"/>
  <c r="X292" i="1" s="1"/>
  <c r="AC163" i="1"/>
  <c r="AD163" i="1" s="1"/>
  <c r="AC179" i="1"/>
  <c r="AD179" i="1" s="1"/>
  <c r="AC195" i="1"/>
  <c r="AD195" i="1" s="1"/>
  <c r="AE195" i="1" s="1"/>
  <c r="AC211" i="1"/>
  <c r="AD211" i="1" s="1"/>
  <c r="AE211" i="1" s="1"/>
  <c r="AF211" i="1" s="1"/>
  <c r="AC243" i="1"/>
  <c r="AD243" i="1" s="1"/>
  <c r="AE243" i="1" s="1"/>
  <c r="W72" i="1"/>
  <c r="X72" i="1" s="1"/>
  <c r="W200" i="1"/>
  <c r="X200" i="1" s="1"/>
  <c r="W285" i="1"/>
  <c r="X285" i="1" s="1"/>
  <c r="W280" i="1"/>
  <c r="X280" i="1" s="1"/>
  <c r="AD96" i="1"/>
  <c r="AD224" i="1"/>
  <c r="V213" i="1"/>
  <c r="AD250" i="1"/>
  <c r="AD36" i="1"/>
  <c r="AB229" i="1"/>
  <c r="AF60" i="1"/>
  <c r="AD132" i="1"/>
  <c r="AD258" i="1"/>
  <c r="V173" i="1"/>
  <c r="AD78" i="1"/>
  <c r="AD108" i="1"/>
  <c r="X76" i="1"/>
  <c r="AD98" i="1"/>
  <c r="AD218" i="1"/>
  <c r="X140" i="1"/>
  <c r="X236" i="1"/>
  <c r="AB95" i="1"/>
  <c r="V259" i="1"/>
  <c r="AD26" i="1"/>
  <c r="AE26" i="1" s="1"/>
  <c r="V261" i="1"/>
  <c r="AD274" i="1"/>
  <c r="AD82" i="1"/>
  <c r="AD156" i="1"/>
  <c r="AD188" i="1"/>
  <c r="AD290" i="1"/>
  <c r="AD44" i="1"/>
  <c r="AD88" i="1"/>
  <c r="AD106" i="1"/>
  <c r="AD114" i="1"/>
  <c r="AD158" i="1"/>
  <c r="AD196" i="1"/>
  <c r="AD206" i="1"/>
  <c r="AB271" i="1"/>
  <c r="V205" i="1"/>
  <c r="AB285" i="1"/>
  <c r="AB261" i="1"/>
  <c r="V233" i="1"/>
  <c r="AB173" i="1"/>
  <c r="AF173" i="1" s="1"/>
  <c r="E173" i="4" s="1"/>
  <c r="AB213" i="1"/>
  <c r="V267" i="1"/>
  <c r="AB71" i="1"/>
  <c r="AB233" i="1"/>
  <c r="AD80" i="1"/>
  <c r="AD172" i="1"/>
  <c r="AD226" i="1"/>
  <c r="X10" i="1"/>
  <c r="X30" i="1"/>
  <c r="AD223" i="1"/>
  <c r="AD169" i="1"/>
  <c r="AD10" i="1"/>
  <c r="AE10" i="1" s="1"/>
  <c r="AD68" i="1"/>
  <c r="AD90" i="1"/>
  <c r="AB107" i="1"/>
  <c r="AB195" i="1"/>
  <c r="AB183" i="1"/>
  <c r="AD137" i="1"/>
  <c r="AD177" i="1"/>
  <c r="AD273" i="1"/>
  <c r="AE273" i="1" s="1"/>
  <c r="AB251" i="1"/>
  <c r="AD52" i="1"/>
  <c r="AB63" i="1"/>
  <c r="AB167" i="1"/>
  <c r="V189" i="1"/>
  <c r="AB255" i="1"/>
  <c r="AB85" i="1"/>
  <c r="AB197" i="1"/>
  <c r="AB139" i="1"/>
  <c r="V193" i="1"/>
  <c r="V257" i="1"/>
  <c r="AB217" i="1"/>
  <c r="X74" i="1"/>
  <c r="X106" i="1"/>
  <c r="X202" i="1"/>
  <c r="X230" i="1"/>
  <c r="AB8" i="1"/>
  <c r="AB24" i="1"/>
  <c r="AB135" i="1"/>
  <c r="AB159" i="1"/>
  <c r="AD147" i="1"/>
  <c r="AB25" i="1"/>
  <c r="AD264" i="1"/>
  <c r="AD270" i="1"/>
  <c r="AB14" i="1"/>
  <c r="X56" i="1"/>
  <c r="Z266" i="1"/>
  <c r="E266" i="2" s="1"/>
  <c r="E265" i="5" s="1"/>
  <c r="I265" i="5" s="1"/>
  <c r="AD35" i="1"/>
  <c r="AF58" i="1"/>
  <c r="F58" i="3" s="1"/>
  <c r="X32" i="1"/>
  <c r="AB103" i="1"/>
  <c r="AB127" i="1"/>
  <c r="AB149" i="1"/>
  <c r="AB181" i="1"/>
  <c r="AB237" i="1"/>
  <c r="AB75" i="1"/>
  <c r="AB171" i="1"/>
  <c r="V209" i="1"/>
  <c r="AB283" i="1"/>
  <c r="AB289" i="1"/>
  <c r="AB5" i="1"/>
  <c r="AB6" i="1"/>
  <c r="AD6" i="1"/>
  <c r="AE6" i="1" s="1"/>
  <c r="X22" i="1"/>
  <c r="AD31" i="1"/>
  <c r="AE31" i="1" s="1"/>
  <c r="AB31" i="1"/>
  <c r="V8" i="1"/>
  <c r="X8" i="1"/>
  <c r="Y8" i="1" s="1"/>
  <c r="V12" i="1"/>
  <c r="X12" i="1"/>
  <c r="Y12" i="1" s="1"/>
  <c r="AB20" i="1"/>
  <c r="AD20" i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E145" i="1" s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E131" i="1" s="1"/>
  <c r="AD267" i="1"/>
  <c r="AE267" i="1" s="1"/>
  <c r="AB267" i="1"/>
  <c r="AD81" i="1"/>
  <c r="AE81" i="1" s="1"/>
  <c r="AB81" i="1"/>
  <c r="AD153" i="1"/>
  <c r="AE153" i="1" s="1"/>
  <c r="AB153" i="1"/>
  <c r="X41" i="1"/>
  <c r="AB9" i="1"/>
  <c r="AB22" i="1"/>
  <c r="AD22" i="1"/>
  <c r="AE22" i="1" s="1"/>
  <c r="AD19" i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E259" i="1" s="1"/>
  <c r="AD113" i="1"/>
  <c r="AE113" i="1" s="1"/>
  <c r="AB113" i="1"/>
  <c r="AD201" i="1"/>
  <c r="AE201" i="1" s="1"/>
  <c r="AB201" i="1"/>
  <c r="X24" i="1"/>
  <c r="X215" i="1"/>
  <c r="V219" i="1"/>
  <c r="AD83" i="1"/>
  <c r="AE83" i="1" s="1"/>
  <c r="V225" i="1"/>
  <c r="V291" i="1"/>
  <c r="Z258" i="1"/>
  <c r="E258" i="2" s="1"/>
  <c r="H258" i="2" s="1"/>
  <c r="AF261" i="1"/>
  <c r="E261" i="4" s="1"/>
  <c r="AF243" i="1"/>
  <c r="AA43" i="1"/>
  <c r="AB43" i="1" s="1"/>
  <c r="U43" i="1"/>
  <c r="AA45" i="1"/>
  <c r="U45" i="1"/>
  <c r="V45" i="1" s="1"/>
  <c r="AA47" i="1"/>
  <c r="AB47" i="1" s="1"/>
  <c r="U47" i="1"/>
  <c r="AA49" i="1"/>
  <c r="U49" i="1"/>
  <c r="V49" i="1" s="1"/>
  <c r="C57" i="1"/>
  <c r="AB17" i="1"/>
  <c r="AB33" i="1"/>
  <c r="U54" i="1"/>
  <c r="V54" i="1" s="1"/>
  <c r="AA54" i="1"/>
  <c r="AB54" i="1" s="1"/>
  <c r="AB7" i="1"/>
  <c r="X11" i="1"/>
  <c r="AB23" i="1"/>
  <c r="AB39" i="1"/>
  <c r="X79" i="1"/>
  <c r="X111" i="1"/>
  <c r="X143" i="1"/>
  <c r="X207" i="1"/>
  <c r="X153" i="1"/>
  <c r="X217" i="1"/>
  <c r="V271" i="1"/>
  <c r="X9" i="1"/>
  <c r="E109" i="5"/>
  <c r="I109" i="5" s="1"/>
  <c r="E273" i="5"/>
  <c r="I273" i="5" s="1"/>
  <c r="F56" i="3"/>
  <c r="AD62" i="1"/>
  <c r="AE62" i="1" s="1"/>
  <c r="AB62" i="1"/>
  <c r="D54" i="1"/>
  <c r="D50" i="1"/>
  <c r="D59" i="1" s="1"/>
  <c r="V51" i="1"/>
  <c r="X87" i="1"/>
  <c r="X119" i="1"/>
  <c r="X151" i="1"/>
  <c r="X175" i="1"/>
  <c r="V229" i="1"/>
  <c r="X247" i="1"/>
  <c r="V277" i="1"/>
  <c r="X101" i="1"/>
  <c r="V187" i="1"/>
  <c r="V203" i="1"/>
  <c r="V239" i="1"/>
  <c r="X241" i="1"/>
  <c r="V255" i="1"/>
  <c r="AB53" i="1"/>
  <c r="AD53" i="1"/>
  <c r="AE53" i="1" s="1"/>
  <c r="X13" i="1"/>
  <c r="D56" i="1"/>
  <c r="X35" i="1"/>
  <c r="AB16" i="1"/>
  <c r="AB32" i="1"/>
  <c r="D57" i="1"/>
  <c r="AB87" i="1"/>
  <c r="AB119" i="1"/>
  <c r="AB151" i="1"/>
  <c r="AB175" i="1"/>
  <c r="X183" i="1"/>
  <c r="AB231" i="1"/>
  <c r="AB247" i="1"/>
  <c r="AD263" i="1"/>
  <c r="AB279" i="1"/>
  <c r="X287" i="1"/>
  <c r="AB69" i="1"/>
  <c r="AB101" i="1"/>
  <c r="AB133" i="1"/>
  <c r="X141" i="1"/>
  <c r="AB165" i="1"/>
  <c r="AB189" i="1"/>
  <c r="AD205" i="1"/>
  <c r="AB253" i="1"/>
  <c r="AB269" i="1"/>
  <c r="AB91" i="1"/>
  <c r="AB123" i="1"/>
  <c r="AB155" i="1"/>
  <c r="AD187" i="1"/>
  <c r="AB219" i="1"/>
  <c r="AD275" i="1"/>
  <c r="AB291" i="1"/>
  <c r="AB65" i="1"/>
  <c r="AB97" i="1"/>
  <c r="AB129" i="1"/>
  <c r="AB161" i="1"/>
  <c r="AB225" i="1"/>
  <c r="AB241" i="1"/>
  <c r="AB257" i="1"/>
  <c r="C50" i="1"/>
  <c r="C59" i="1" s="1"/>
  <c r="C54" i="1"/>
  <c r="C56" i="1"/>
  <c r="X33" i="1"/>
  <c r="F88" i="2"/>
  <c r="AB57" i="1"/>
  <c r="AD57" i="1"/>
  <c r="AE57" i="1" s="1"/>
  <c r="X7" i="1"/>
  <c r="X23" i="1"/>
  <c r="X39" i="1"/>
  <c r="X58" i="1"/>
  <c r="Y58" i="1" s="1"/>
  <c r="V58" i="1"/>
  <c r="AD61" i="1"/>
  <c r="AE61" i="1" s="1"/>
  <c r="AB61" i="1"/>
  <c r="X85" i="1"/>
  <c r="X149" i="1"/>
  <c r="X107" i="1"/>
  <c r="X113" i="1"/>
  <c r="AD209" i="1"/>
  <c r="I110" i="2" l="1"/>
  <c r="AF269" i="1"/>
  <c r="F110" i="2"/>
  <c r="AF285" i="1"/>
  <c r="AF277" i="1"/>
  <c r="E277" i="4" s="1"/>
  <c r="Z189" i="1"/>
  <c r="E189" i="2" s="1"/>
  <c r="F189" i="2" s="1"/>
  <c r="AF155" i="1"/>
  <c r="Z268" i="1"/>
  <c r="E268" i="2" s="1"/>
  <c r="H216" i="2"/>
  <c r="E215" i="5"/>
  <c r="I215" i="5" s="1"/>
  <c r="F216" i="2"/>
  <c r="F211" i="3"/>
  <c r="E211" i="4"/>
  <c r="H136" i="2"/>
  <c r="E135" i="5"/>
  <c r="I135" i="5" s="1"/>
  <c r="H120" i="2"/>
  <c r="F120" i="2"/>
  <c r="E119" i="5"/>
  <c r="I119" i="5" s="1"/>
  <c r="H286" i="2"/>
  <c r="E285" i="5"/>
  <c r="I285" i="5" s="1"/>
  <c r="F286" i="2"/>
  <c r="Z229" i="1"/>
  <c r="E229" i="2" s="1"/>
  <c r="Z233" i="1"/>
  <c r="E233" i="2" s="1"/>
  <c r="E232" i="5" s="1"/>
  <c r="I232" i="5" s="1"/>
  <c r="Z195" i="1"/>
  <c r="E195" i="2" s="1"/>
  <c r="F195" i="2" s="1"/>
  <c r="AF219" i="1"/>
  <c r="AF17" i="1"/>
  <c r="E58" i="4"/>
  <c r="AF26" i="1"/>
  <c r="E26" i="4" s="1"/>
  <c r="AF83" i="1"/>
  <c r="AF129" i="1"/>
  <c r="Z291" i="1"/>
  <c r="E291" i="2" s="1"/>
  <c r="F291" i="2" s="1"/>
  <c r="AF171" i="1"/>
  <c r="Z213" i="1"/>
  <c r="E213" i="2" s="1"/>
  <c r="Z284" i="1"/>
  <c r="E284" i="2" s="1"/>
  <c r="F284" i="2" s="1"/>
  <c r="H158" i="2"/>
  <c r="E157" i="5"/>
  <c r="I157" i="5" s="1"/>
  <c r="F158" i="2"/>
  <c r="E247" i="5"/>
  <c r="I247" i="5" s="1"/>
  <c r="H248" i="2"/>
  <c r="F248" i="2"/>
  <c r="H260" i="2"/>
  <c r="F260" i="2"/>
  <c r="E259" i="5"/>
  <c r="I259" i="5" s="1"/>
  <c r="AC43" i="1"/>
  <c r="AF111" i="1"/>
  <c r="AF279" i="1"/>
  <c r="AF119" i="1"/>
  <c r="F136" i="2"/>
  <c r="Z51" i="1"/>
  <c r="E51" i="2" s="1"/>
  <c r="Z225" i="1"/>
  <c r="E225" i="2" s="1"/>
  <c r="H225" i="2" s="1"/>
  <c r="AF195" i="1"/>
  <c r="AF14" i="1"/>
  <c r="AF30" i="1"/>
  <c r="Z209" i="1"/>
  <c r="E209" i="2" s="1"/>
  <c r="AF249" i="1"/>
  <c r="E249" i="4" s="1"/>
  <c r="AF273" i="1"/>
  <c r="AF149" i="1"/>
  <c r="E149" i="4" s="1"/>
  <c r="Z199" i="1"/>
  <c r="E199" i="2" s="1"/>
  <c r="AF10" i="1"/>
  <c r="F10" i="3" s="1"/>
  <c r="Z270" i="1"/>
  <c r="E270" i="2" s="1"/>
  <c r="E173" i="5"/>
  <c r="I173" i="5" s="1"/>
  <c r="H174" i="2"/>
  <c r="F174" i="2"/>
  <c r="H86" i="2"/>
  <c r="E85" i="5"/>
  <c r="I85" i="5" s="1"/>
  <c r="F86" i="2"/>
  <c r="H150" i="2"/>
  <c r="E149" i="5"/>
  <c r="I149" i="5" s="1"/>
  <c r="F150" i="2"/>
  <c r="AB45" i="1"/>
  <c r="AC45" i="1"/>
  <c r="AF259" i="1"/>
  <c r="F259" i="3" s="1"/>
  <c r="AF283" i="1"/>
  <c r="F283" i="3" s="1"/>
  <c r="H42" i="2"/>
  <c r="E41" i="5"/>
  <c r="I41" i="5" s="1"/>
  <c r="AF85" i="1"/>
  <c r="E85" i="4" s="1"/>
  <c r="AF63" i="1"/>
  <c r="Z261" i="1"/>
  <c r="E261" i="2" s="1"/>
  <c r="E260" i="5" s="1"/>
  <c r="I260" i="5" s="1"/>
  <c r="AB49" i="1"/>
  <c r="AC49" i="1"/>
  <c r="AD49" i="1" s="1"/>
  <c r="AE49" i="1" s="1"/>
  <c r="AF49" i="1" s="1"/>
  <c r="F49" i="3" s="1"/>
  <c r="AF95" i="1"/>
  <c r="H90" i="2"/>
  <c r="Z239" i="1"/>
  <c r="E239" i="2" s="1"/>
  <c r="F90" i="2"/>
  <c r="F42" i="2"/>
  <c r="H290" i="2"/>
  <c r="AF257" i="1"/>
  <c r="AF97" i="1"/>
  <c r="F97" i="3" s="1"/>
  <c r="F290" i="2"/>
  <c r="AF127" i="1"/>
  <c r="F60" i="3"/>
  <c r="E60" i="4"/>
  <c r="Z249" i="1"/>
  <c r="E249" i="2" s="1"/>
  <c r="F249" i="2" s="1"/>
  <c r="E97" i="5"/>
  <c r="I97" i="5" s="1"/>
  <c r="F98" i="2"/>
  <c r="Z267" i="1"/>
  <c r="E267" i="2" s="1"/>
  <c r="AF271" i="1"/>
  <c r="AF135" i="1"/>
  <c r="E135" i="4" s="1"/>
  <c r="AF229" i="1"/>
  <c r="E229" i="4" s="1"/>
  <c r="AF39" i="1"/>
  <c r="E39" i="4" s="1"/>
  <c r="Z173" i="1"/>
  <c r="E173" i="2" s="1"/>
  <c r="H173" i="2" s="1"/>
  <c r="AF65" i="1"/>
  <c r="AF189" i="1"/>
  <c r="AF151" i="1"/>
  <c r="E151" i="4" s="1"/>
  <c r="AF87" i="1"/>
  <c r="Z219" i="1"/>
  <c r="E219" i="2" s="1"/>
  <c r="AF289" i="1"/>
  <c r="AF159" i="1"/>
  <c r="E159" i="4" s="1"/>
  <c r="Z257" i="1"/>
  <c r="E257" i="2" s="1"/>
  <c r="AF237" i="1"/>
  <c r="E237" i="4" s="1"/>
  <c r="AF213" i="1"/>
  <c r="E213" i="4" s="1"/>
  <c r="AF167" i="1"/>
  <c r="F167" i="3" s="1"/>
  <c r="AF103" i="1"/>
  <c r="E103" i="4" s="1"/>
  <c r="AF197" i="1"/>
  <c r="AE170" i="1"/>
  <c r="AF170" i="1" s="1"/>
  <c r="AE144" i="1"/>
  <c r="AF144" i="1" s="1"/>
  <c r="AE118" i="1"/>
  <c r="AF118" i="1" s="1"/>
  <c r="AE55" i="1"/>
  <c r="AF55" i="1" s="1"/>
  <c r="AE221" i="1"/>
  <c r="AF221" i="1" s="1"/>
  <c r="AE209" i="1"/>
  <c r="AF209" i="1" s="1"/>
  <c r="E209" i="4" s="1"/>
  <c r="AE50" i="1"/>
  <c r="AF50" i="1" s="1"/>
  <c r="E195" i="4"/>
  <c r="F195" i="3"/>
  <c r="Y226" i="1"/>
  <c r="Z226" i="1" s="1"/>
  <c r="E226" i="2" s="1"/>
  <c r="AE235" i="1"/>
  <c r="AF235" i="1" s="1"/>
  <c r="H264" i="2"/>
  <c r="F264" i="2"/>
  <c r="H240" i="2"/>
  <c r="F240" i="2"/>
  <c r="H190" i="2"/>
  <c r="E189" i="5"/>
  <c r="I189" i="5" s="1"/>
  <c r="E153" i="5"/>
  <c r="I153" i="5" s="1"/>
  <c r="F154" i="2"/>
  <c r="H112" i="2"/>
  <c r="E111" i="5"/>
  <c r="I111" i="5" s="1"/>
  <c r="AE66" i="1"/>
  <c r="AF66" i="1" s="1"/>
  <c r="Y103" i="1"/>
  <c r="Z103" i="1" s="1"/>
  <c r="E103" i="2" s="1"/>
  <c r="Y235" i="1"/>
  <c r="Z235" i="1" s="1"/>
  <c r="E235" i="2" s="1"/>
  <c r="Y24" i="1"/>
  <c r="Z24" i="1" s="1"/>
  <c r="E24" i="2" s="1"/>
  <c r="E23" i="5" s="1"/>
  <c r="I23" i="5" s="1"/>
  <c r="Y36" i="1"/>
  <c r="Z36" i="1" s="1"/>
  <c r="E36" i="2" s="1"/>
  <c r="AE79" i="1"/>
  <c r="AF79" i="1" s="1"/>
  <c r="AE86" i="1"/>
  <c r="AF86" i="1" s="1"/>
  <c r="AE36" i="1"/>
  <c r="AF36" i="1" s="1"/>
  <c r="AE204" i="1"/>
  <c r="AF204" i="1" s="1"/>
  <c r="H78" i="2"/>
  <c r="E77" i="5"/>
  <c r="I77" i="5" s="1"/>
  <c r="F78" i="2"/>
  <c r="H256" i="2"/>
  <c r="F256" i="2"/>
  <c r="F224" i="2"/>
  <c r="H224" i="2"/>
  <c r="E207" i="5"/>
  <c r="I207" i="5" s="1"/>
  <c r="F208" i="2"/>
  <c r="E161" i="5"/>
  <c r="I161" i="5" s="1"/>
  <c r="F162" i="2"/>
  <c r="H162" i="2"/>
  <c r="F161" i="5" s="1"/>
  <c r="H142" i="2"/>
  <c r="F142" i="2"/>
  <c r="H128" i="2"/>
  <c r="E127" i="5"/>
  <c r="I127" i="5" s="1"/>
  <c r="AE185" i="1"/>
  <c r="AF185" i="1" s="1"/>
  <c r="AE73" i="1"/>
  <c r="AF73" i="1" s="1"/>
  <c r="H269" i="2"/>
  <c r="F269" i="2"/>
  <c r="F271" i="3"/>
  <c r="E271" i="4"/>
  <c r="AE160" i="1"/>
  <c r="AF160" i="1" s="1"/>
  <c r="AE152" i="1"/>
  <c r="AF152" i="1" s="1"/>
  <c r="AE134" i="1"/>
  <c r="AF134" i="1" s="1"/>
  <c r="AE126" i="1"/>
  <c r="AF126" i="1" s="1"/>
  <c r="AE110" i="1"/>
  <c r="AF110" i="1" s="1"/>
  <c r="H96" i="2"/>
  <c r="E95" i="5"/>
  <c r="I95" i="5" s="1"/>
  <c r="AE292" i="1"/>
  <c r="AF292" i="1" s="1"/>
  <c r="F292" i="3" s="1"/>
  <c r="Y21" i="1"/>
  <c r="Z21" i="1" s="1"/>
  <c r="E21" i="2" s="1"/>
  <c r="Y5" i="1"/>
  <c r="Z5" i="1" s="1"/>
  <c r="E5" i="2" s="1"/>
  <c r="H44" i="2"/>
  <c r="F44" i="2"/>
  <c r="H179" i="2"/>
  <c r="E178" i="5"/>
  <c r="I178" i="5" s="1"/>
  <c r="E217" i="5"/>
  <c r="I217" i="5" s="1"/>
  <c r="F218" i="2"/>
  <c r="H218" i="2"/>
  <c r="H144" i="2"/>
  <c r="E143" i="5"/>
  <c r="I143" i="5" s="1"/>
  <c r="H126" i="2"/>
  <c r="E125" i="5"/>
  <c r="I125" i="5" s="1"/>
  <c r="F126" i="2"/>
  <c r="AE72" i="1"/>
  <c r="AF72" i="1" s="1"/>
  <c r="AE64" i="1"/>
  <c r="AF64" i="1" s="1"/>
  <c r="Y19" i="1"/>
  <c r="Z19" i="1" s="1"/>
  <c r="E19" i="2" s="1"/>
  <c r="AE286" i="1"/>
  <c r="AF286" i="1" s="1"/>
  <c r="F286" i="3" s="1"/>
  <c r="AE34" i="1"/>
  <c r="AF34" i="1" s="1"/>
  <c r="H238" i="2"/>
  <c r="F238" i="2"/>
  <c r="Y85" i="1"/>
  <c r="Z85" i="1" s="1"/>
  <c r="E85" i="2" s="1"/>
  <c r="E84" i="5" s="1"/>
  <c r="I84" i="5" s="1"/>
  <c r="Y39" i="1"/>
  <c r="Z39" i="1" s="1"/>
  <c r="E39" i="2" s="1"/>
  <c r="F144" i="2"/>
  <c r="AF241" i="1"/>
  <c r="Y137" i="1"/>
  <c r="Z137" i="1" s="1"/>
  <c r="E137" i="2" s="1"/>
  <c r="E136" i="5" s="1"/>
  <c r="I136" i="5" s="1"/>
  <c r="Y73" i="1"/>
  <c r="Z73" i="1" s="1"/>
  <c r="E73" i="2" s="1"/>
  <c r="Y243" i="1"/>
  <c r="Z243" i="1" s="1"/>
  <c r="E243" i="2" s="1"/>
  <c r="AF123" i="1"/>
  <c r="Y141" i="1"/>
  <c r="Z141" i="1" s="1"/>
  <c r="E141" i="2" s="1"/>
  <c r="F141" i="2" s="1"/>
  <c r="Y77" i="1"/>
  <c r="Z77" i="1" s="1"/>
  <c r="AE263" i="1"/>
  <c r="AF263" i="1" s="1"/>
  <c r="AF175" i="1"/>
  <c r="Y35" i="1"/>
  <c r="Z35" i="1" s="1"/>
  <c r="E35" i="2" s="1"/>
  <c r="F35" i="2" s="1"/>
  <c r="Y29" i="1"/>
  <c r="Z29" i="1" s="1"/>
  <c r="E29" i="2" s="1"/>
  <c r="AE41" i="1"/>
  <c r="AF41" i="1" s="1"/>
  <c r="Z255" i="1"/>
  <c r="E255" i="2" s="1"/>
  <c r="Y129" i="1"/>
  <c r="Z129" i="1" s="1"/>
  <c r="E129" i="2" s="1"/>
  <c r="E128" i="5" s="1"/>
  <c r="I128" i="5" s="1"/>
  <c r="Y231" i="1"/>
  <c r="Z231" i="1" s="1"/>
  <c r="E231" i="2" s="1"/>
  <c r="Y119" i="1"/>
  <c r="Z119" i="1" s="1"/>
  <c r="E119" i="2" s="1"/>
  <c r="Y15" i="1"/>
  <c r="Z15" i="1" s="1"/>
  <c r="E15" i="2" s="1"/>
  <c r="Y207" i="1"/>
  <c r="Z207" i="1" s="1"/>
  <c r="E207" i="2" s="1"/>
  <c r="H207" i="2" s="1"/>
  <c r="Y79" i="1"/>
  <c r="Z79" i="1" s="1"/>
  <c r="E79" i="2" s="1"/>
  <c r="H208" i="2"/>
  <c r="F190" i="2"/>
  <c r="AE19" i="1"/>
  <c r="AF19" i="1" s="1"/>
  <c r="F30" i="3"/>
  <c r="E30" i="4"/>
  <c r="Y52" i="1"/>
  <c r="Z52" i="1" s="1"/>
  <c r="E52" i="2" s="1"/>
  <c r="AE21" i="1"/>
  <c r="AF21" i="1" s="1"/>
  <c r="Y26" i="1"/>
  <c r="Z26" i="1" s="1"/>
  <c r="E26" i="2" s="1"/>
  <c r="AE207" i="1"/>
  <c r="AF207" i="1" s="1"/>
  <c r="AE114" i="1"/>
  <c r="AF114" i="1" s="1"/>
  <c r="E114" i="4" s="1"/>
  <c r="AE244" i="1"/>
  <c r="AF244" i="1" s="1"/>
  <c r="AE276" i="1"/>
  <c r="AF276" i="1" s="1"/>
  <c r="H64" i="2"/>
  <c r="E63" i="5"/>
  <c r="I63" i="5" s="1"/>
  <c r="Y263" i="1"/>
  <c r="Z263" i="1" s="1"/>
  <c r="E263" i="2" s="1"/>
  <c r="F263" i="2" s="1"/>
  <c r="E60" i="5"/>
  <c r="I60" i="5" s="1"/>
  <c r="F61" i="2"/>
  <c r="F272" i="2"/>
  <c r="H272" i="2"/>
  <c r="I272" i="2" s="1"/>
  <c r="H88" i="2"/>
  <c r="E87" i="5"/>
  <c r="I87" i="5" s="1"/>
  <c r="E275" i="5"/>
  <c r="I275" i="5" s="1"/>
  <c r="F276" i="2"/>
  <c r="Y163" i="1"/>
  <c r="Z163" i="1" s="1"/>
  <c r="E163" i="2" s="1"/>
  <c r="Y131" i="1"/>
  <c r="Z131" i="1" s="1"/>
  <c r="E131" i="2" s="1"/>
  <c r="Y99" i="1"/>
  <c r="Z99" i="1" s="1"/>
  <c r="E99" i="2" s="1"/>
  <c r="Y67" i="1"/>
  <c r="Z67" i="1" s="1"/>
  <c r="E67" i="2" s="1"/>
  <c r="Y93" i="1"/>
  <c r="Z93" i="1" s="1"/>
  <c r="E93" i="2" s="1"/>
  <c r="H284" i="2"/>
  <c r="E283" i="5"/>
  <c r="I283" i="5" s="1"/>
  <c r="H214" i="2"/>
  <c r="E213" i="5"/>
  <c r="I213" i="5" s="1"/>
  <c r="F214" i="2"/>
  <c r="H104" i="2"/>
  <c r="E103" i="5"/>
  <c r="I103" i="5" s="1"/>
  <c r="Y139" i="1"/>
  <c r="Z139" i="1" s="1"/>
  <c r="E139" i="2" s="1"/>
  <c r="Y37" i="1"/>
  <c r="Z37" i="1" s="1"/>
  <c r="E37" i="2" s="1"/>
  <c r="F117" i="3"/>
  <c r="E117" i="4"/>
  <c r="AE143" i="1"/>
  <c r="AF143" i="1" s="1"/>
  <c r="AE88" i="1"/>
  <c r="AF88" i="1" s="1"/>
  <c r="Y33" i="1"/>
  <c r="Z33" i="1" s="1"/>
  <c r="E33" i="2" s="1"/>
  <c r="Y285" i="1"/>
  <c r="Z285" i="1" s="1"/>
  <c r="E285" i="2" s="1"/>
  <c r="Y251" i="1"/>
  <c r="Z251" i="1" s="1"/>
  <c r="E251" i="2" s="1"/>
  <c r="V47" i="1"/>
  <c r="W47" i="1"/>
  <c r="AE125" i="1"/>
  <c r="AF125" i="1" s="1"/>
  <c r="AE177" i="1"/>
  <c r="AF177" i="1" s="1"/>
  <c r="AE90" i="1"/>
  <c r="AF90" i="1" s="1"/>
  <c r="AE274" i="1"/>
  <c r="AF274" i="1" s="1"/>
  <c r="AE260" i="1"/>
  <c r="AF260" i="1" s="1"/>
  <c r="AE190" i="1"/>
  <c r="AF190" i="1" s="1"/>
  <c r="Y280" i="1"/>
  <c r="Z280" i="1" s="1"/>
  <c r="E280" i="2" s="1"/>
  <c r="Y188" i="1"/>
  <c r="Z188" i="1" s="1"/>
  <c r="E188" i="2" s="1"/>
  <c r="F289" i="2"/>
  <c r="E288" i="5"/>
  <c r="I288" i="5" s="1"/>
  <c r="H213" i="2"/>
  <c r="E212" i="5"/>
  <c r="I212" i="5" s="1"/>
  <c r="H274" i="2"/>
  <c r="F274" i="2"/>
  <c r="Y53" i="1"/>
  <c r="Z53" i="1" s="1"/>
  <c r="E53" i="2" s="1"/>
  <c r="Y117" i="1"/>
  <c r="Z117" i="1" s="1"/>
  <c r="E117" i="2" s="1"/>
  <c r="Y38" i="1"/>
  <c r="Z38" i="1" s="1"/>
  <c r="E38" i="2" s="1"/>
  <c r="H38" i="2" s="1"/>
  <c r="F37" i="5" s="1"/>
  <c r="Y6" i="1"/>
  <c r="Z6" i="1" s="1"/>
  <c r="E6" i="2" s="1"/>
  <c r="AE287" i="1"/>
  <c r="AF287" i="1" s="1"/>
  <c r="AF8" i="1"/>
  <c r="AE262" i="1"/>
  <c r="AF262" i="1" s="1"/>
  <c r="AE254" i="1"/>
  <c r="AF254" i="1" s="1"/>
  <c r="AE246" i="1"/>
  <c r="AF246" i="1" s="1"/>
  <c r="AE238" i="1"/>
  <c r="AF238" i="1" s="1"/>
  <c r="AE222" i="1"/>
  <c r="AF222" i="1" s="1"/>
  <c r="AE214" i="1"/>
  <c r="AF214" i="1" s="1"/>
  <c r="AE200" i="1"/>
  <c r="AF200" i="1" s="1"/>
  <c r="E200" i="4" s="1"/>
  <c r="AE192" i="1"/>
  <c r="AF192" i="1" s="1"/>
  <c r="H184" i="2"/>
  <c r="E183" i="5"/>
  <c r="I183" i="5" s="1"/>
  <c r="H80" i="2"/>
  <c r="E79" i="5"/>
  <c r="I79" i="5" s="1"/>
  <c r="E287" i="5"/>
  <c r="I287" i="5" s="1"/>
  <c r="F288" i="2"/>
  <c r="H288" i="2"/>
  <c r="E56" i="5"/>
  <c r="I56" i="5" s="1"/>
  <c r="H57" i="2"/>
  <c r="F57" i="2"/>
  <c r="AE236" i="1"/>
  <c r="AF236" i="1" s="1"/>
  <c r="E205" i="5"/>
  <c r="I205" i="5" s="1"/>
  <c r="F206" i="2"/>
  <c r="AE174" i="1"/>
  <c r="AF174" i="1" s="1"/>
  <c r="H160" i="2"/>
  <c r="E159" i="5"/>
  <c r="I159" i="5" s="1"/>
  <c r="Y113" i="1"/>
  <c r="Z113" i="1" s="1"/>
  <c r="Y149" i="1"/>
  <c r="Z149" i="1" s="1"/>
  <c r="AE18" i="1"/>
  <c r="AF18" i="1" s="1"/>
  <c r="AE35" i="1"/>
  <c r="AF35" i="1" s="1"/>
  <c r="F35" i="3" s="1"/>
  <c r="AF226" i="1"/>
  <c r="F226" i="3" s="1"/>
  <c r="AE226" i="1"/>
  <c r="Y262" i="1"/>
  <c r="Z262" i="1" s="1"/>
  <c r="E262" i="2" s="1"/>
  <c r="Y177" i="1"/>
  <c r="Z177" i="1" s="1"/>
  <c r="E177" i="2" s="1"/>
  <c r="Y227" i="1"/>
  <c r="Z227" i="1" s="1"/>
  <c r="E227" i="2" s="1"/>
  <c r="Y75" i="1"/>
  <c r="Z75" i="1" s="1"/>
  <c r="E75" i="2" s="1"/>
  <c r="AF91" i="1"/>
  <c r="Y165" i="1"/>
  <c r="Z165" i="1" s="1"/>
  <c r="E165" i="2" s="1"/>
  <c r="Y279" i="1"/>
  <c r="Z279" i="1" s="1"/>
  <c r="E279" i="2" s="1"/>
  <c r="E141" i="5"/>
  <c r="I141" i="5" s="1"/>
  <c r="Y245" i="1"/>
  <c r="Z245" i="1" s="1"/>
  <c r="E245" i="2" s="1"/>
  <c r="V43" i="1"/>
  <c r="W43" i="1"/>
  <c r="E268" i="5"/>
  <c r="I268" i="5" s="1"/>
  <c r="E223" i="5"/>
  <c r="I223" i="5" s="1"/>
  <c r="Z193" i="1"/>
  <c r="E193" i="2" s="1"/>
  <c r="AE228" i="1"/>
  <c r="AF228" i="1" s="1"/>
  <c r="AE148" i="1"/>
  <c r="AF148" i="1" s="1"/>
  <c r="AE156" i="1"/>
  <c r="AF156" i="1" s="1"/>
  <c r="Z259" i="1"/>
  <c r="E259" i="2" s="1"/>
  <c r="H259" i="2" s="1"/>
  <c r="AF163" i="1"/>
  <c r="AE163" i="1"/>
  <c r="Y222" i="1"/>
  <c r="Z222" i="1" s="1"/>
  <c r="E222" i="2" s="1"/>
  <c r="Y70" i="1"/>
  <c r="Z70" i="1" s="1"/>
  <c r="E70" i="2" s="1"/>
  <c r="Y275" i="1"/>
  <c r="Z275" i="1" s="1"/>
  <c r="E275" i="2" s="1"/>
  <c r="Y167" i="1"/>
  <c r="Z167" i="1" s="1"/>
  <c r="E167" i="2" s="1"/>
  <c r="Y7" i="1"/>
  <c r="Z7" i="1" s="1"/>
  <c r="E7" i="2" s="1"/>
  <c r="E263" i="5"/>
  <c r="I263" i="5" s="1"/>
  <c r="F112" i="2"/>
  <c r="H154" i="2"/>
  <c r="E43" i="5"/>
  <c r="I43" i="5" s="1"/>
  <c r="Y169" i="1"/>
  <c r="Z169" i="1" s="1"/>
  <c r="E169" i="2" s="1"/>
  <c r="Y105" i="1"/>
  <c r="Z105" i="1" s="1"/>
  <c r="E105" i="2" s="1"/>
  <c r="AF291" i="1"/>
  <c r="AE187" i="1"/>
  <c r="AF187" i="1" s="1"/>
  <c r="Y109" i="1"/>
  <c r="Z109" i="1" s="1"/>
  <c r="E109" i="2" s="1"/>
  <c r="Y287" i="1"/>
  <c r="Z287" i="1" s="1"/>
  <c r="E287" i="2" s="1"/>
  <c r="AF231" i="1"/>
  <c r="AF32" i="1"/>
  <c r="Y25" i="1"/>
  <c r="Z25" i="1" s="1"/>
  <c r="E25" i="2" s="1"/>
  <c r="Y273" i="1"/>
  <c r="Z273" i="1" s="1"/>
  <c r="E273" i="2" s="1"/>
  <c r="Y185" i="1"/>
  <c r="Z185" i="1" s="1"/>
  <c r="Y27" i="1"/>
  <c r="Z27" i="1" s="1"/>
  <c r="E27" i="2" s="1"/>
  <c r="AE191" i="1"/>
  <c r="AF191" i="1" s="1"/>
  <c r="Y170" i="1"/>
  <c r="Z170" i="1" s="1"/>
  <c r="E170" i="2" s="1"/>
  <c r="Y102" i="1"/>
  <c r="Z102" i="1" s="1"/>
  <c r="E102" i="2" s="1"/>
  <c r="AE278" i="1"/>
  <c r="AF278" i="1" s="1"/>
  <c r="AE162" i="1"/>
  <c r="AF162" i="1" s="1"/>
  <c r="AF71" i="1"/>
  <c r="E71" i="4" s="1"/>
  <c r="Z205" i="1"/>
  <c r="E205" i="2" s="1"/>
  <c r="AE256" i="1"/>
  <c r="AF256" i="1" s="1"/>
  <c r="AE158" i="1"/>
  <c r="AF158" i="1" s="1"/>
  <c r="AE124" i="1"/>
  <c r="AF124" i="1" s="1"/>
  <c r="AE186" i="1"/>
  <c r="AF186" i="1" s="1"/>
  <c r="Y155" i="1"/>
  <c r="Z155" i="1" s="1"/>
  <c r="E155" i="2" s="1"/>
  <c r="Y123" i="1"/>
  <c r="Z123" i="1" s="1"/>
  <c r="E123" i="2" s="1"/>
  <c r="Y196" i="1"/>
  <c r="Z196" i="1" s="1"/>
  <c r="E196" i="2" s="1"/>
  <c r="Y68" i="1"/>
  <c r="Z68" i="1" s="1"/>
  <c r="E68" i="2" s="1"/>
  <c r="Y168" i="1"/>
  <c r="Z168" i="1" s="1"/>
  <c r="E168" i="2" s="1"/>
  <c r="AE93" i="1"/>
  <c r="AF93" i="1" s="1"/>
  <c r="E264" i="5"/>
  <c r="I264" i="5" s="1"/>
  <c r="H265" i="2"/>
  <c r="AE203" i="1"/>
  <c r="AF203" i="1" s="1"/>
  <c r="E281" i="5"/>
  <c r="I281" i="5" s="1"/>
  <c r="F282" i="2"/>
  <c r="H282" i="2"/>
  <c r="H48" i="2"/>
  <c r="F48" i="2"/>
  <c r="AE199" i="1"/>
  <c r="AF199" i="1" s="1"/>
  <c r="E199" i="4" s="1"/>
  <c r="AE284" i="1"/>
  <c r="AF284" i="1" s="1"/>
  <c r="H176" i="2"/>
  <c r="E175" i="5"/>
  <c r="I175" i="5" s="1"/>
  <c r="H62" i="2"/>
  <c r="E61" i="5"/>
  <c r="I61" i="5" s="1"/>
  <c r="F62" i="2"/>
  <c r="Y50" i="1"/>
  <c r="Z50" i="1" s="1"/>
  <c r="E50" i="2" s="1"/>
  <c r="F50" i="2" s="1"/>
  <c r="Y121" i="1"/>
  <c r="Z121" i="1" s="1"/>
  <c r="E121" i="2" s="1"/>
  <c r="Y135" i="1"/>
  <c r="Z135" i="1" s="1"/>
  <c r="E135" i="2" s="1"/>
  <c r="Y71" i="1"/>
  <c r="Z71" i="1" s="1"/>
  <c r="E71" i="2" s="1"/>
  <c r="Y20" i="1"/>
  <c r="Z20" i="1" s="1"/>
  <c r="E20" i="2" s="1"/>
  <c r="H192" i="2"/>
  <c r="E191" i="5"/>
  <c r="I191" i="5" s="1"/>
  <c r="H152" i="2"/>
  <c r="E151" i="5"/>
  <c r="I151" i="5" s="1"/>
  <c r="H134" i="2"/>
  <c r="E133" i="5"/>
  <c r="I133" i="5" s="1"/>
  <c r="F134" i="2"/>
  <c r="H46" i="2"/>
  <c r="F46" i="2"/>
  <c r="AE48" i="1"/>
  <c r="AF48" i="1" s="1"/>
  <c r="AE94" i="1"/>
  <c r="AF94" i="1" s="1"/>
  <c r="AE193" i="1"/>
  <c r="AF193" i="1" s="1"/>
  <c r="Y81" i="1"/>
  <c r="Z81" i="1" s="1"/>
  <c r="E81" i="2" s="1"/>
  <c r="Y107" i="1"/>
  <c r="Z107" i="1" s="1"/>
  <c r="E107" i="2" s="1"/>
  <c r="Y23" i="1"/>
  <c r="Z23" i="1" s="1"/>
  <c r="E23" i="2" s="1"/>
  <c r="AF161" i="1"/>
  <c r="AE275" i="1"/>
  <c r="AF275" i="1" s="1"/>
  <c r="AE205" i="1"/>
  <c r="AF205" i="1" s="1"/>
  <c r="AF133" i="1"/>
  <c r="AF69" i="1"/>
  <c r="AF247" i="1"/>
  <c r="Y159" i="1"/>
  <c r="Z159" i="1" s="1"/>
  <c r="Y95" i="1"/>
  <c r="Z95" i="1" s="1"/>
  <c r="E95" i="2" s="1"/>
  <c r="Y13" i="1"/>
  <c r="Z13" i="1" s="1"/>
  <c r="E13" i="2" s="1"/>
  <c r="Y241" i="1"/>
  <c r="Z241" i="1" s="1"/>
  <c r="E241" i="2" s="1"/>
  <c r="Y97" i="1"/>
  <c r="Z97" i="1" s="1"/>
  <c r="E97" i="2" s="1"/>
  <c r="Y221" i="1"/>
  <c r="Z221" i="1" s="1"/>
  <c r="Y133" i="1"/>
  <c r="Z133" i="1" s="1"/>
  <c r="Z277" i="1"/>
  <c r="E277" i="2" s="1"/>
  <c r="Y87" i="1"/>
  <c r="Z87" i="1" s="1"/>
  <c r="E87" i="2" s="1"/>
  <c r="Y9" i="1"/>
  <c r="Z9" i="1" s="1"/>
  <c r="E9" i="2" s="1"/>
  <c r="Z271" i="1"/>
  <c r="E271" i="2" s="1"/>
  <c r="Y153" i="1"/>
  <c r="Z153" i="1" s="1"/>
  <c r="E153" i="2" s="1"/>
  <c r="Y147" i="1"/>
  <c r="Z147" i="1" s="1"/>
  <c r="E147" i="2" s="1"/>
  <c r="Y157" i="1"/>
  <c r="Z157" i="1" s="1"/>
  <c r="E157" i="2" s="1"/>
  <c r="Y191" i="1"/>
  <c r="Z191" i="1" s="1"/>
  <c r="E191" i="2" s="1"/>
  <c r="AF23" i="1"/>
  <c r="AF33" i="1"/>
  <c r="AE13" i="1"/>
  <c r="AF13" i="1" s="1"/>
  <c r="AF9" i="1"/>
  <c r="Y22" i="1"/>
  <c r="Z22" i="1" s="1"/>
  <c r="E22" i="2" s="1"/>
  <c r="H22" i="2" s="1"/>
  <c r="F21" i="5" s="1"/>
  <c r="AF5" i="1"/>
  <c r="AF181" i="1"/>
  <c r="Y32" i="1"/>
  <c r="Z32" i="1" s="1"/>
  <c r="E32" i="2" s="1"/>
  <c r="AE280" i="1"/>
  <c r="AF280" i="1" s="1"/>
  <c r="F280" i="3" s="1"/>
  <c r="AF25" i="1"/>
  <c r="Y234" i="1"/>
  <c r="Z234" i="1" s="1"/>
  <c r="E234" i="2" s="1"/>
  <c r="H234" i="2" s="1"/>
  <c r="Y166" i="1"/>
  <c r="Z166" i="1" s="1"/>
  <c r="E166" i="2" s="1"/>
  <c r="H166" i="2" s="1"/>
  <c r="F165" i="5" s="1"/>
  <c r="Y74" i="1"/>
  <c r="Z74" i="1" s="1"/>
  <c r="E74" i="2" s="1"/>
  <c r="E73" i="5" s="1"/>
  <c r="I73" i="5" s="1"/>
  <c r="AF139" i="1"/>
  <c r="E139" i="4" s="1"/>
  <c r="AF255" i="1"/>
  <c r="AE52" i="1"/>
  <c r="AF52" i="1" s="1"/>
  <c r="AE12" i="1"/>
  <c r="AF12" i="1" s="1"/>
  <c r="AE137" i="1"/>
  <c r="AF137" i="1" s="1"/>
  <c r="F137" i="3" s="1"/>
  <c r="AE220" i="1"/>
  <c r="AF220" i="1" s="1"/>
  <c r="AE136" i="1"/>
  <c r="AF136" i="1" s="1"/>
  <c r="AE74" i="1"/>
  <c r="AF74" i="1" s="1"/>
  <c r="E74" i="4" s="1"/>
  <c r="Y30" i="1"/>
  <c r="Z30" i="1" s="1"/>
  <c r="E30" i="2" s="1"/>
  <c r="E29" i="5" s="1"/>
  <c r="I29" i="5" s="1"/>
  <c r="AE150" i="1"/>
  <c r="AF150" i="1" s="1"/>
  <c r="E150" i="4" s="1"/>
  <c r="AE80" i="1"/>
  <c r="AF80" i="1" s="1"/>
  <c r="E80" i="4" s="1"/>
  <c r="AE248" i="1"/>
  <c r="AF248" i="1" s="1"/>
  <c r="AE146" i="1"/>
  <c r="AF146" i="1" s="1"/>
  <c r="AE92" i="1"/>
  <c r="AF92" i="1" s="1"/>
  <c r="AE44" i="1"/>
  <c r="AF44" i="1" s="1"/>
  <c r="AE128" i="1"/>
  <c r="AF128" i="1" s="1"/>
  <c r="Y140" i="1"/>
  <c r="Z140" i="1" s="1"/>
  <c r="E140" i="2" s="1"/>
  <c r="AE98" i="1"/>
  <c r="AF98" i="1" s="1"/>
  <c r="AE108" i="1"/>
  <c r="AF108" i="1" s="1"/>
  <c r="AE258" i="1"/>
  <c r="AF258" i="1" s="1"/>
  <c r="AE132" i="1"/>
  <c r="AF132" i="1" s="1"/>
  <c r="AE250" i="1"/>
  <c r="AF250" i="1" s="1"/>
  <c r="AE116" i="1"/>
  <c r="AF116" i="1" s="1"/>
  <c r="Y292" i="1"/>
  <c r="Z292" i="1" s="1"/>
  <c r="E292" i="2" s="1"/>
  <c r="Y156" i="1"/>
  <c r="Z156" i="1" s="1"/>
  <c r="E156" i="2" s="1"/>
  <c r="Y198" i="1"/>
  <c r="Z198" i="1" s="1"/>
  <c r="E198" i="2" s="1"/>
  <c r="Y66" i="1"/>
  <c r="Z66" i="1" s="1"/>
  <c r="E66" i="2" s="1"/>
  <c r="Y254" i="1"/>
  <c r="Z254" i="1" s="1"/>
  <c r="E254" i="2" s="1"/>
  <c r="Y186" i="1"/>
  <c r="Z186" i="1" s="1"/>
  <c r="E186" i="2" s="1"/>
  <c r="Y164" i="1"/>
  <c r="Z164" i="1" s="1"/>
  <c r="E164" i="2" s="1"/>
  <c r="Y278" i="1"/>
  <c r="Z278" i="1" s="1"/>
  <c r="E278" i="2" s="1"/>
  <c r="Y244" i="1"/>
  <c r="Z244" i="1" s="1"/>
  <c r="E244" i="2" s="1"/>
  <c r="Y180" i="1"/>
  <c r="Z180" i="1" s="1"/>
  <c r="E180" i="2" s="1"/>
  <c r="Y116" i="1"/>
  <c r="Z116" i="1" s="1"/>
  <c r="E116" i="2" s="1"/>
  <c r="Y246" i="1"/>
  <c r="Z246" i="1" s="1"/>
  <c r="E246" i="2" s="1"/>
  <c r="Y118" i="1"/>
  <c r="Z118" i="1" s="1"/>
  <c r="E118" i="2" s="1"/>
  <c r="Y242" i="1"/>
  <c r="Z242" i="1" s="1"/>
  <c r="E242" i="2" s="1"/>
  <c r="Y178" i="1"/>
  <c r="Z178" i="1" s="1"/>
  <c r="E178" i="2" s="1"/>
  <c r="Y114" i="1"/>
  <c r="Z114" i="1" s="1"/>
  <c r="E114" i="2" s="1"/>
  <c r="AE282" i="1"/>
  <c r="AF282" i="1" s="1"/>
  <c r="AE142" i="1"/>
  <c r="AF142" i="1" s="1"/>
  <c r="AC54" i="1"/>
  <c r="Y60" i="1"/>
  <c r="Z60" i="1" s="1"/>
  <c r="E60" i="2" s="1"/>
  <c r="AE166" i="1"/>
  <c r="AF166" i="1" s="1"/>
  <c r="Z203" i="1"/>
  <c r="E203" i="2" s="1"/>
  <c r="Y125" i="1"/>
  <c r="Z125" i="1" s="1"/>
  <c r="E125" i="2" s="1"/>
  <c r="AE29" i="1"/>
  <c r="AF29" i="1" s="1"/>
  <c r="Y215" i="1"/>
  <c r="Z215" i="1" s="1"/>
  <c r="E215" i="2" s="1"/>
  <c r="Y41" i="1"/>
  <c r="Z41" i="1" s="1"/>
  <c r="E41" i="2" s="1"/>
  <c r="AE105" i="1"/>
  <c r="AF105" i="1" s="1"/>
  <c r="Y16" i="1"/>
  <c r="Z16" i="1" s="1"/>
  <c r="E16" i="2" s="1"/>
  <c r="F16" i="2" s="1"/>
  <c r="Y56" i="1"/>
  <c r="Z56" i="1" s="1"/>
  <c r="E56" i="2" s="1"/>
  <c r="F56" i="2" s="1"/>
  <c r="AE270" i="1"/>
  <c r="AF270" i="1" s="1"/>
  <c r="Y230" i="1"/>
  <c r="Z230" i="1" s="1"/>
  <c r="E230" i="2" s="1"/>
  <c r="Y138" i="1"/>
  <c r="Z138" i="1" s="1"/>
  <c r="E138" i="2" s="1"/>
  <c r="Y55" i="1"/>
  <c r="Z55" i="1" s="1"/>
  <c r="E55" i="2" s="1"/>
  <c r="H55" i="2" s="1"/>
  <c r="AF217" i="1"/>
  <c r="Y18" i="1"/>
  <c r="Z18" i="1" s="1"/>
  <c r="E18" i="2" s="1"/>
  <c r="H18" i="2" s="1"/>
  <c r="AE42" i="1"/>
  <c r="AF42" i="1" s="1"/>
  <c r="AE179" i="1"/>
  <c r="AF179" i="1" s="1"/>
  <c r="AE182" i="1"/>
  <c r="AF182" i="1" s="1"/>
  <c r="AE120" i="1"/>
  <c r="AF120" i="1" s="1"/>
  <c r="AE68" i="1"/>
  <c r="AF68" i="1" s="1"/>
  <c r="AE245" i="1"/>
  <c r="AF245" i="1" s="1"/>
  <c r="AE169" i="1"/>
  <c r="AF169" i="1" s="1"/>
  <c r="Y10" i="1"/>
  <c r="Z10" i="1" s="1"/>
  <c r="E10" i="2" s="1"/>
  <c r="E9" i="5" s="1"/>
  <c r="I9" i="5" s="1"/>
  <c r="AE184" i="1"/>
  <c r="AF184" i="1" s="1"/>
  <c r="E184" i="4" s="1"/>
  <c r="AE138" i="1"/>
  <c r="AF138" i="1" s="1"/>
  <c r="E138" i="4" s="1"/>
  <c r="AE37" i="1"/>
  <c r="AF37" i="1" s="1"/>
  <c r="Y172" i="1"/>
  <c r="Z172" i="1" s="1"/>
  <c r="E172" i="2" s="1"/>
  <c r="AE206" i="1"/>
  <c r="AF206" i="1" s="1"/>
  <c r="AE70" i="1"/>
  <c r="AF70" i="1" s="1"/>
  <c r="AE168" i="1"/>
  <c r="AF168" i="1" s="1"/>
  <c r="AE290" i="1"/>
  <c r="AF290" i="1" s="1"/>
  <c r="AE252" i="1"/>
  <c r="AF252" i="1" s="1"/>
  <c r="AE112" i="1"/>
  <c r="AF112" i="1" s="1"/>
  <c r="Y236" i="1"/>
  <c r="Z236" i="1" s="1"/>
  <c r="E236" i="2" s="1"/>
  <c r="AE78" i="1"/>
  <c r="AF78" i="1" s="1"/>
  <c r="AE232" i="1"/>
  <c r="AF232" i="1" s="1"/>
  <c r="AE154" i="1"/>
  <c r="AF154" i="1" s="1"/>
  <c r="AE202" i="1"/>
  <c r="AF202" i="1" s="1"/>
  <c r="AE224" i="1"/>
  <c r="AF224" i="1" s="1"/>
  <c r="AE96" i="1"/>
  <c r="AF96" i="1" s="1"/>
  <c r="Y200" i="1"/>
  <c r="Z200" i="1" s="1"/>
  <c r="E200" i="2" s="1"/>
  <c r="Y252" i="1"/>
  <c r="Z252" i="1" s="1"/>
  <c r="E252" i="2" s="1"/>
  <c r="Y124" i="1"/>
  <c r="Z124" i="1" s="1"/>
  <c r="E124" i="2" s="1"/>
  <c r="Y194" i="1"/>
  <c r="Z194" i="1" s="1"/>
  <c r="E194" i="2" s="1"/>
  <c r="Y122" i="1"/>
  <c r="Z122" i="1" s="1"/>
  <c r="E122" i="2" s="1"/>
  <c r="Y132" i="1"/>
  <c r="Z132" i="1" s="1"/>
  <c r="E132" i="2" s="1"/>
  <c r="AE242" i="1"/>
  <c r="AF242" i="1" s="1"/>
  <c r="AE122" i="1"/>
  <c r="AF122" i="1" s="1"/>
  <c r="AE104" i="1"/>
  <c r="AF104" i="1" s="1"/>
  <c r="W49" i="1"/>
  <c r="W45" i="1"/>
  <c r="AE268" i="1"/>
  <c r="AF268" i="1" s="1"/>
  <c r="Y65" i="1"/>
  <c r="Z65" i="1" s="1"/>
  <c r="E65" i="2" s="1"/>
  <c r="Y101" i="1"/>
  <c r="Z101" i="1" s="1"/>
  <c r="E101" i="2" s="1"/>
  <c r="Y175" i="1"/>
  <c r="Z175" i="1" s="1"/>
  <c r="E175" i="2" s="1"/>
  <c r="Y217" i="1"/>
  <c r="Z217" i="1" s="1"/>
  <c r="E217" i="2" s="1"/>
  <c r="Y115" i="1"/>
  <c r="Z115" i="1" s="1"/>
  <c r="E115" i="2" s="1"/>
  <c r="Y143" i="1"/>
  <c r="Z143" i="1" s="1"/>
  <c r="E143" i="2" s="1"/>
  <c r="Y11" i="1"/>
  <c r="Z11" i="1" s="1"/>
  <c r="E11" i="2" s="1"/>
  <c r="AE115" i="1"/>
  <c r="AF115" i="1" s="1"/>
  <c r="AE265" i="1"/>
  <c r="AF265" i="1" s="1"/>
  <c r="Y145" i="1"/>
  <c r="Z145" i="1" s="1"/>
  <c r="E145" i="2" s="1"/>
  <c r="Y171" i="1"/>
  <c r="Z171" i="1" s="1"/>
  <c r="E171" i="2" s="1"/>
  <c r="Y181" i="1"/>
  <c r="Z181" i="1" s="1"/>
  <c r="E181" i="2" s="1"/>
  <c r="Y223" i="1"/>
  <c r="Z223" i="1" s="1"/>
  <c r="E223" i="2" s="1"/>
  <c r="Y17" i="1"/>
  <c r="Z17" i="1" s="1"/>
  <c r="E17" i="2" s="1"/>
  <c r="AF225" i="1"/>
  <c r="AF253" i="1"/>
  <c r="AF165" i="1"/>
  <c r="AF101" i="1"/>
  <c r="Y183" i="1"/>
  <c r="Z183" i="1" s="1"/>
  <c r="E183" i="2" s="1"/>
  <c r="Y127" i="1"/>
  <c r="Z127" i="1" s="1"/>
  <c r="E127" i="2" s="1"/>
  <c r="Y63" i="1"/>
  <c r="Z63" i="1" s="1"/>
  <c r="E63" i="2" s="1"/>
  <c r="AF16" i="1"/>
  <c r="AE59" i="1"/>
  <c r="AF59" i="1" s="1"/>
  <c r="AE281" i="1"/>
  <c r="AF281" i="1" s="1"/>
  <c r="Y161" i="1"/>
  <c r="Z161" i="1" s="1"/>
  <c r="E161" i="2" s="1"/>
  <c r="Y91" i="1"/>
  <c r="Z91" i="1" s="1"/>
  <c r="E91" i="2" s="1"/>
  <c r="Z187" i="1"/>
  <c r="E187" i="2" s="1"/>
  <c r="Y69" i="1"/>
  <c r="Z69" i="1" s="1"/>
  <c r="E69" i="2" s="1"/>
  <c r="Y247" i="1"/>
  <c r="Z247" i="1" s="1"/>
  <c r="E247" i="2" s="1"/>
  <c r="Y151" i="1"/>
  <c r="Z151" i="1" s="1"/>
  <c r="E151" i="2" s="1"/>
  <c r="Y31" i="1"/>
  <c r="Z31" i="1" s="1"/>
  <c r="E31" i="2" s="1"/>
  <c r="Y201" i="1"/>
  <c r="Z201" i="1" s="1"/>
  <c r="E201" i="2" s="1"/>
  <c r="Y89" i="1"/>
  <c r="Z89" i="1" s="1"/>
  <c r="E89" i="2" s="1"/>
  <c r="Y83" i="1"/>
  <c r="Z83" i="1" s="1"/>
  <c r="E83" i="2" s="1"/>
  <c r="Y111" i="1"/>
  <c r="Z111" i="1" s="1"/>
  <c r="E111" i="2" s="1"/>
  <c r="AF7" i="1"/>
  <c r="AE51" i="1"/>
  <c r="AF51" i="1" s="1"/>
  <c r="AE38" i="1"/>
  <c r="AF38" i="1" s="1"/>
  <c r="AE20" i="1"/>
  <c r="AF20" i="1" s="1"/>
  <c r="AE27" i="1"/>
  <c r="AF27" i="1" s="1"/>
  <c r="AF75" i="1"/>
  <c r="Y40" i="1"/>
  <c r="Z40" i="1" s="1"/>
  <c r="E40" i="2" s="1"/>
  <c r="Y34" i="1"/>
  <c r="Z34" i="1" s="1"/>
  <c r="E34" i="2" s="1"/>
  <c r="AE264" i="1"/>
  <c r="AF264" i="1" s="1"/>
  <c r="AE147" i="1"/>
  <c r="AF147" i="1" s="1"/>
  <c r="AF24" i="1"/>
  <c r="E24" i="4" s="1"/>
  <c r="Y202" i="1"/>
  <c r="Z202" i="1" s="1"/>
  <c r="E202" i="2" s="1"/>
  <c r="Y106" i="1"/>
  <c r="Z106" i="1" s="1"/>
  <c r="E106" i="2" s="1"/>
  <c r="AE11" i="1"/>
  <c r="AF11" i="1" s="1"/>
  <c r="Y14" i="1"/>
  <c r="Z14" i="1" s="1"/>
  <c r="E14" i="2" s="1"/>
  <c r="AF251" i="1"/>
  <c r="E251" i="4" s="1"/>
  <c r="AF183" i="1"/>
  <c r="E183" i="4" s="1"/>
  <c r="AF107" i="1"/>
  <c r="E107" i="4" s="1"/>
  <c r="AE164" i="1"/>
  <c r="AF164" i="1" s="1"/>
  <c r="AE102" i="1"/>
  <c r="AF102" i="1" s="1"/>
  <c r="AE215" i="1"/>
  <c r="AF215" i="1" s="1"/>
  <c r="AE223" i="1"/>
  <c r="AF223" i="1" s="1"/>
  <c r="E223" i="4" s="1"/>
  <c r="AE240" i="1"/>
  <c r="AF240" i="1" s="1"/>
  <c r="AE172" i="1"/>
  <c r="AF172" i="1" s="1"/>
  <c r="AE130" i="1"/>
  <c r="AF130" i="1" s="1"/>
  <c r="AF233" i="1"/>
  <c r="E233" i="4" s="1"/>
  <c r="AE266" i="1"/>
  <c r="AF266" i="1" s="1"/>
  <c r="AE196" i="1"/>
  <c r="AF196" i="1" s="1"/>
  <c r="Y204" i="1"/>
  <c r="Z204" i="1" s="1"/>
  <c r="E204" i="2" s="1"/>
  <c r="F204" i="2" s="1"/>
  <c r="AE106" i="1"/>
  <c r="AF106" i="1" s="1"/>
  <c r="AE188" i="1"/>
  <c r="AF188" i="1" s="1"/>
  <c r="E188" i="4" s="1"/>
  <c r="AE82" i="1"/>
  <c r="AF82" i="1" s="1"/>
  <c r="AE140" i="1"/>
  <c r="AF140" i="1" s="1"/>
  <c r="Y108" i="1"/>
  <c r="Z108" i="1" s="1"/>
  <c r="E108" i="2" s="1"/>
  <c r="AE176" i="1"/>
  <c r="AF176" i="1" s="1"/>
  <c r="AE218" i="1"/>
  <c r="AF218" i="1" s="1"/>
  <c r="Y76" i="1"/>
  <c r="Z76" i="1" s="1"/>
  <c r="E76" i="2" s="1"/>
  <c r="H76" i="2" s="1"/>
  <c r="AE46" i="1"/>
  <c r="AF46" i="1" s="1"/>
  <c r="AE208" i="1"/>
  <c r="AF208" i="1" s="1"/>
  <c r="AE216" i="1"/>
  <c r="AF216" i="1" s="1"/>
  <c r="Y72" i="1"/>
  <c r="Z72" i="1" s="1"/>
  <c r="E72" i="2" s="1"/>
  <c r="Y220" i="1"/>
  <c r="Z220" i="1" s="1"/>
  <c r="E220" i="2" s="1"/>
  <c r="Y92" i="1"/>
  <c r="Z92" i="1" s="1"/>
  <c r="E92" i="2" s="1"/>
  <c r="Y130" i="1"/>
  <c r="Z130" i="1" s="1"/>
  <c r="E130" i="2" s="1"/>
  <c r="Y232" i="1"/>
  <c r="Z232" i="1" s="1"/>
  <c r="E232" i="2" s="1"/>
  <c r="Y250" i="1"/>
  <c r="Z250" i="1" s="1"/>
  <c r="E250" i="2" s="1"/>
  <c r="Y228" i="1"/>
  <c r="Z228" i="1" s="1"/>
  <c r="E228" i="2" s="1"/>
  <c r="Y100" i="1"/>
  <c r="Z100" i="1" s="1"/>
  <c r="Y94" i="1"/>
  <c r="Z94" i="1" s="1"/>
  <c r="E94" i="2" s="1"/>
  <c r="Y212" i="1"/>
  <c r="Z212" i="1" s="1"/>
  <c r="E212" i="2" s="1"/>
  <c r="Y148" i="1"/>
  <c r="Z148" i="1" s="1"/>
  <c r="E148" i="2" s="1"/>
  <c r="Y84" i="1"/>
  <c r="Z84" i="1" s="1"/>
  <c r="E84" i="2" s="1"/>
  <c r="Y182" i="1"/>
  <c r="Z182" i="1" s="1"/>
  <c r="E182" i="2" s="1"/>
  <c r="Y59" i="1"/>
  <c r="Z59" i="1" s="1"/>
  <c r="E59" i="2" s="1"/>
  <c r="Y210" i="1"/>
  <c r="Z210" i="1" s="1"/>
  <c r="E210" i="2" s="1"/>
  <c r="Y146" i="1"/>
  <c r="Z146" i="1" s="1"/>
  <c r="E146" i="2" s="1"/>
  <c r="AE212" i="1"/>
  <c r="AF212" i="1" s="1"/>
  <c r="AC47" i="1"/>
  <c r="W54" i="1"/>
  <c r="Y82" i="1"/>
  <c r="Z82" i="1" s="1"/>
  <c r="E82" i="2" s="1"/>
  <c r="AE180" i="1"/>
  <c r="AF180" i="1" s="1"/>
  <c r="AE100" i="1"/>
  <c r="AF100" i="1" s="1"/>
  <c r="AE84" i="1"/>
  <c r="AF84" i="1" s="1"/>
  <c r="AE76" i="1"/>
  <c r="AF76" i="1" s="1"/>
  <c r="E25" i="4"/>
  <c r="F25" i="3"/>
  <c r="E63" i="4"/>
  <c r="F63" i="3"/>
  <c r="F71" i="3"/>
  <c r="E10" i="4"/>
  <c r="F233" i="3"/>
  <c r="AM233" i="3" s="1"/>
  <c r="AM233" i="4" s="1"/>
  <c r="H253" i="2"/>
  <c r="I253" i="2" s="1"/>
  <c r="AF145" i="1"/>
  <c r="F173" i="3"/>
  <c r="BT173" i="3" s="1"/>
  <c r="BT173" i="4" s="1"/>
  <c r="F229" i="3"/>
  <c r="AF22" i="1"/>
  <c r="AF6" i="1"/>
  <c r="AF131" i="1"/>
  <c r="L173" i="3"/>
  <c r="L173" i="4" s="1"/>
  <c r="X233" i="3"/>
  <c r="X233" i="4" s="1"/>
  <c r="BS233" i="3"/>
  <c r="BS233" i="4" s="1"/>
  <c r="BL229" i="3"/>
  <c r="BL229" i="4" s="1"/>
  <c r="O229" i="3"/>
  <c r="O229" i="4" s="1"/>
  <c r="Q229" i="3"/>
  <c r="Q229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X35" i="3"/>
  <c r="X35" i="4" s="1"/>
  <c r="AM35" i="3"/>
  <c r="AM35" i="4" s="1"/>
  <c r="BF35" i="3"/>
  <c r="BF35" i="4" s="1"/>
  <c r="BU35" i="3"/>
  <c r="BU35" i="4" s="1"/>
  <c r="I35" i="3"/>
  <c r="I35" i="4" s="1"/>
  <c r="X167" i="3"/>
  <c r="X167" i="4" s="1"/>
  <c r="BF167" i="3"/>
  <c r="BF167" i="4" s="1"/>
  <c r="I167" i="3"/>
  <c r="I167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BU280" i="3"/>
  <c r="BU280" i="4" s="1"/>
  <c r="BE280" i="3"/>
  <c r="BE280" i="4" s="1"/>
  <c r="AO280" i="3"/>
  <c r="AO280" i="4" s="1"/>
  <c r="Y280" i="3"/>
  <c r="Y280" i="4" s="1"/>
  <c r="I280" i="3"/>
  <c r="I280" i="4" s="1"/>
  <c r="CG280" i="3"/>
  <c r="CG280" i="4" s="1"/>
  <c r="BQ280" i="3"/>
  <c r="BQ280" i="4" s="1"/>
  <c r="BA280" i="3"/>
  <c r="BA280" i="4" s="1"/>
  <c r="AK280" i="3"/>
  <c r="AK280" i="4" s="1"/>
  <c r="U280" i="3"/>
  <c r="U280" i="4" s="1"/>
  <c r="AG280" i="3"/>
  <c r="AG280" i="4" s="1"/>
  <c r="CC280" i="3"/>
  <c r="CC280" i="4" s="1"/>
  <c r="Q280" i="3"/>
  <c r="Q280" i="4" s="1"/>
  <c r="BM280" i="3"/>
  <c r="BM280" i="4" s="1"/>
  <c r="AW280" i="3"/>
  <c r="AW280" i="4" s="1"/>
  <c r="CH292" i="3"/>
  <c r="CH292" i="4" s="1"/>
  <c r="CD292" i="3"/>
  <c r="CD292" i="4" s="1"/>
  <c r="BV292" i="3"/>
  <c r="BV292" i="4" s="1"/>
  <c r="BR292" i="3"/>
  <c r="BR292" i="4" s="1"/>
  <c r="BN292" i="3"/>
  <c r="BN292" i="4" s="1"/>
  <c r="BF292" i="3"/>
  <c r="BF292" i="4" s="1"/>
  <c r="BB292" i="3"/>
  <c r="BB292" i="4" s="1"/>
  <c r="AX292" i="3"/>
  <c r="AX292" i="4" s="1"/>
  <c r="AP292" i="3"/>
  <c r="AP292" i="4" s="1"/>
  <c r="AL292" i="3"/>
  <c r="AL292" i="4" s="1"/>
  <c r="AH292" i="3"/>
  <c r="AH292" i="4" s="1"/>
  <c r="Z292" i="3"/>
  <c r="Z292" i="4" s="1"/>
  <c r="V292" i="3"/>
  <c r="V292" i="4" s="1"/>
  <c r="R292" i="3"/>
  <c r="R292" i="4" s="1"/>
  <c r="J292" i="3"/>
  <c r="J292" i="4" s="1"/>
  <c r="CC292" i="3"/>
  <c r="CC292" i="4" s="1"/>
  <c r="BX292" i="3"/>
  <c r="BX292" i="4" s="1"/>
  <c r="BM292" i="3"/>
  <c r="BM292" i="4" s="1"/>
  <c r="BH292" i="3"/>
  <c r="BH292" i="4" s="1"/>
  <c r="BC292" i="3"/>
  <c r="BC292" i="4" s="1"/>
  <c r="AR292" i="3"/>
  <c r="AR292" i="4" s="1"/>
  <c r="AM292" i="3"/>
  <c r="AM292" i="4" s="1"/>
  <c r="AG292" i="3"/>
  <c r="AG292" i="4" s="1"/>
  <c r="AB292" i="3"/>
  <c r="AB292" i="4" s="1"/>
  <c r="W292" i="3"/>
  <c r="W292" i="4" s="1"/>
  <c r="Q292" i="3"/>
  <c r="Q292" i="4" s="1"/>
  <c r="L292" i="3"/>
  <c r="L292" i="4" s="1"/>
  <c r="G292" i="3"/>
  <c r="G292" i="4" s="1"/>
  <c r="CG292" i="3"/>
  <c r="CG292" i="4" s="1"/>
  <c r="CB292" i="3"/>
  <c r="CB292" i="4" s="1"/>
  <c r="BW292" i="3"/>
  <c r="BW292" i="4" s="1"/>
  <c r="BQ292" i="3"/>
  <c r="BQ292" i="4" s="1"/>
  <c r="BL292" i="3"/>
  <c r="BL292" i="4" s="1"/>
  <c r="BG292" i="3"/>
  <c r="BG292" i="4" s="1"/>
  <c r="BA292" i="3"/>
  <c r="BA292" i="4" s="1"/>
  <c r="AV292" i="3"/>
  <c r="AV292" i="4" s="1"/>
  <c r="AQ292" i="3"/>
  <c r="AQ292" i="4" s="1"/>
  <c r="AK292" i="3"/>
  <c r="AK292" i="4" s="1"/>
  <c r="AF292" i="3"/>
  <c r="AF292" i="4" s="1"/>
  <c r="AA292" i="3"/>
  <c r="AA292" i="4" s="1"/>
  <c r="U292" i="3"/>
  <c r="U292" i="4" s="1"/>
  <c r="P292" i="3"/>
  <c r="P292" i="4" s="1"/>
  <c r="K292" i="3"/>
  <c r="K292" i="4" s="1"/>
  <c r="CF292" i="3"/>
  <c r="CF292" i="4" s="1"/>
  <c r="CA292" i="3"/>
  <c r="CA292" i="4" s="1"/>
  <c r="BU292" i="3"/>
  <c r="BU292" i="4" s="1"/>
  <c r="BP292" i="3"/>
  <c r="BP292" i="4" s="1"/>
  <c r="BK292" i="3"/>
  <c r="BK292" i="4" s="1"/>
  <c r="BE292" i="3"/>
  <c r="BE292" i="4" s="1"/>
  <c r="AZ292" i="3"/>
  <c r="AZ292" i="4" s="1"/>
  <c r="AU292" i="3"/>
  <c r="AU292" i="4" s="1"/>
  <c r="AO292" i="3"/>
  <c r="AO292" i="4" s="1"/>
  <c r="AJ292" i="3"/>
  <c r="AJ292" i="4" s="1"/>
  <c r="AE292" i="3"/>
  <c r="AE292" i="4" s="1"/>
  <c r="Y292" i="3"/>
  <c r="Y292" i="4" s="1"/>
  <c r="T292" i="3"/>
  <c r="T292" i="4" s="1"/>
  <c r="O292" i="3"/>
  <c r="O292" i="4" s="1"/>
  <c r="I292" i="3"/>
  <c r="I292" i="4" s="1"/>
  <c r="BT292" i="3"/>
  <c r="BT292" i="4" s="1"/>
  <c r="AY292" i="3"/>
  <c r="AY292" i="4" s="1"/>
  <c r="AC292" i="3"/>
  <c r="AC292" i="4" s="1"/>
  <c r="H292" i="3"/>
  <c r="H292" i="4" s="1"/>
  <c r="BO292" i="3"/>
  <c r="BO292" i="4" s="1"/>
  <c r="AS292" i="3"/>
  <c r="AS292" i="4" s="1"/>
  <c r="X292" i="3"/>
  <c r="X292" i="4" s="1"/>
  <c r="CE292" i="3"/>
  <c r="CE292" i="4" s="1"/>
  <c r="BI292" i="3"/>
  <c r="BI292" i="4" s="1"/>
  <c r="AN292" i="3"/>
  <c r="AN292" i="4" s="1"/>
  <c r="S292" i="3"/>
  <c r="S292" i="4" s="1"/>
  <c r="M292" i="3"/>
  <c r="M292" i="4" s="1"/>
  <c r="BY292" i="3"/>
  <c r="BY292" i="4" s="1"/>
  <c r="BD292" i="3"/>
  <c r="BD292" i="4" s="1"/>
  <c r="AI292" i="3"/>
  <c r="AI292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BQ137" i="3"/>
  <c r="BQ137" i="4" s="1"/>
  <c r="BA137" i="3"/>
  <c r="BA137" i="4" s="1"/>
  <c r="AK137" i="3"/>
  <c r="AK137" i="4" s="1"/>
  <c r="U137" i="3"/>
  <c r="U137" i="4" s="1"/>
  <c r="CC137" i="3"/>
  <c r="CC137" i="4" s="1"/>
  <c r="BM137" i="3"/>
  <c r="BM137" i="4" s="1"/>
  <c r="AW137" i="3"/>
  <c r="AW137" i="4" s="1"/>
  <c r="AG137" i="3"/>
  <c r="AG137" i="4" s="1"/>
  <c r="Q137" i="3"/>
  <c r="Q137" i="4" s="1"/>
  <c r="BY137" i="3"/>
  <c r="BY137" i="4" s="1"/>
  <c r="BI137" i="3"/>
  <c r="BI137" i="4" s="1"/>
  <c r="AS137" i="3"/>
  <c r="AS137" i="4" s="1"/>
  <c r="AC137" i="3"/>
  <c r="AC137" i="4" s="1"/>
  <c r="M137" i="3"/>
  <c r="M137" i="4" s="1"/>
  <c r="BU137" i="3"/>
  <c r="BU137" i="4" s="1"/>
  <c r="BE137" i="3"/>
  <c r="BE137" i="4" s="1"/>
  <c r="AO137" i="3"/>
  <c r="AO137" i="4" s="1"/>
  <c r="Y137" i="3"/>
  <c r="Y137" i="4" s="1"/>
  <c r="I137" i="3"/>
  <c r="I137" i="4" s="1"/>
  <c r="BV286" i="3"/>
  <c r="BV286" i="4" s="1"/>
  <c r="AV286" i="3"/>
  <c r="AV286" i="4" s="1"/>
  <c r="CG286" i="3"/>
  <c r="CG286" i="4" s="1"/>
  <c r="AM286" i="3"/>
  <c r="AM286" i="4" s="1"/>
  <c r="BU286" i="3"/>
  <c r="BU286" i="4" s="1"/>
  <c r="Z286" i="3"/>
  <c r="Z286" i="4" s="1"/>
  <c r="BY286" i="3"/>
  <c r="BY286" i="4" s="1"/>
  <c r="AG286" i="3"/>
  <c r="AG286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BX211" i="3"/>
  <c r="BX211" i="4" s="1"/>
  <c r="AR211" i="3"/>
  <c r="AR211" i="4" s="1"/>
  <c r="L211" i="3"/>
  <c r="L211" i="4" s="1"/>
  <c r="BG211" i="3"/>
  <c r="BG211" i="4" s="1"/>
  <c r="AA211" i="3"/>
  <c r="AA211" i="4" s="1"/>
  <c r="BZ211" i="3"/>
  <c r="BZ211" i="4" s="1"/>
  <c r="AT211" i="3"/>
  <c r="AT211" i="4" s="1"/>
  <c r="N211" i="3"/>
  <c r="N211" i="4" s="1"/>
  <c r="BM211" i="3"/>
  <c r="BM211" i="4" s="1"/>
  <c r="M211" i="3"/>
  <c r="M211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BQ195" i="3"/>
  <c r="BQ195" i="4" s="1"/>
  <c r="BA195" i="3"/>
  <c r="BA195" i="4" s="1"/>
  <c r="AK195" i="3"/>
  <c r="AK195" i="4" s="1"/>
  <c r="U195" i="3"/>
  <c r="U195" i="4" s="1"/>
  <c r="CC195" i="3"/>
  <c r="CC195" i="4" s="1"/>
  <c r="BM195" i="3"/>
  <c r="BM195" i="4" s="1"/>
  <c r="AW195" i="3"/>
  <c r="AW195" i="4" s="1"/>
  <c r="AG195" i="3"/>
  <c r="AG195" i="4" s="1"/>
  <c r="Q195" i="3"/>
  <c r="Q195" i="4" s="1"/>
  <c r="BY195" i="3"/>
  <c r="BY195" i="4" s="1"/>
  <c r="BI195" i="3"/>
  <c r="BI195" i="4" s="1"/>
  <c r="AS195" i="3"/>
  <c r="AS195" i="4" s="1"/>
  <c r="AC195" i="3"/>
  <c r="AC195" i="4" s="1"/>
  <c r="M195" i="3"/>
  <c r="M195" i="4" s="1"/>
  <c r="BU195" i="3"/>
  <c r="BU195" i="4" s="1"/>
  <c r="BE195" i="3"/>
  <c r="BE195" i="4" s="1"/>
  <c r="AO195" i="3"/>
  <c r="AO195" i="4" s="1"/>
  <c r="Y195" i="3"/>
  <c r="Y195" i="4" s="1"/>
  <c r="I195" i="3"/>
  <c r="I195" i="4" s="1"/>
  <c r="BX71" i="3"/>
  <c r="BX71" i="4" s="1"/>
  <c r="AR71" i="3"/>
  <c r="AR71" i="4" s="1"/>
  <c r="AB71" i="3"/>
  <c r="AB71" i="4" s="1"/>
  <c r="L71" i="3"/>
  <c r="L71" i="4" s="1"/>
  <c r="BG71" i="3"/>
  <c r="BG71" i="4" s="1"/>
  <c r="AQ71" i="3"/>
  <c r="AQ71" i="4" s="1"/>
  <c r="AA71" i="3"/>
  <c r="AA71" i="4" s="1"/>
  <c r="BZ71" i="3"/>
  <c r="BZ71" i="4" s="1"/>
  <c r="BJ71" i="3"/>
  <c r="BJ71" i="4" s="1"/>
  <c r="AT71" i="3"/>
  <c r="AT71" i="4" s="1"/>
  <c r="N71" i="3"/>
  <c r="N71" i="4" s="1"/>
  <c r="BY71" i="3"/>
  <c r="BY71" i="4" s="1"/>
  <c r="BI71" i="3"/>
  <c r="BI71" i="4" s="1"/>
  <c r="AC71" i="3"/>
  <c r="AC71" i="4" s="1"/>
  <c r="M71" i="3"/>
  <c r="M71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BQ226" i="3"/>
  <c r="BQ226" i="4" s="1"/>
  <c r="BA226" i="3"/>
  <c r="BA226" i="4" s="1"/>
  <c r="AK226" i="3"/>
  <c r="AK226" i="4" s="1"/>
  <c r="U226" i="3"/>
  <c r="U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BY226" i="3"/>
  <c r="BY226" i="4" s="1"/>
  <c r="BI226" i="3"/>
  <c r="BI226" i="4" s="1"/>
  <c r="AS226" i="3"/>
  <c r="AS226" i="4" s="1"/>
  <c r="AC226" i="3"/>
  <c r="AC226" i="4" s="1"/>
  <c r="M226" i="3"/>
  <c r="M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F261" i="3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CG283" i="3"/>
  <c r="CG283" i="4" s="1"/>
  <c r="BQ283" i="3"/>
  <c r="BQ283" i="4" s="1"/>
  <c r="BA283" i="3"/>
  <c r="BA283" i="4" s="1"/>
  <c r="AK283" i="3"/>
  <c r="AK283" i="4" s="1"/>
  <c r="U283" i="3"/>
  <c r="U283" i="4" s="1"/>
  <c r="AW283" i="3"/>
  <c r="AW283" i="4" s="1"/>
  <c r="AG283" i="3"/>
  <c r="AG283" i="4" s="1"/>
  <c r="CC283" i="3"/>
  <c r="CC283" i="4" s="1"/>
  <c r="Q283" i="3"/>
  <c r="Q283" i="4" s="1"/>
  <c r="BM283" i="3"/>
  <c r="BM283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BY271" i="3"/>
  <c r="BY271" i="4" s="1"/>
  <c r="BI271" i="3"/>
  <c r="BI271" i="4" s="1"/>
  <c r="AS271" i="3"/>
  <c r="AS271" i="4" s="1"/>
  <c r="AC271" i="3"/>
  <c r="AC271" i="4" s="1"/>
  <c r="M271" i="3"/>
  <c r="M271" i="4" s="1"/>
  <c r="BU271" i="3"/>
  <c r="BU271" i="4" s="1"/>
  <c r="BE271" i="3"/>
  <c r="BE271" i="4" s="1"/>
  <c r="AO271" i="3"/>
  <c r="AO271" i="4" s="1"/>
  <c r="Y271" i="3"/>
  <c r="Y271" i="4" s="1"/>
  <c r="I271" i="3"/>
  <c r="I271" i="4" s="1"/>
  <c r="CG271" i="3"/>
  <c r="CG271" i="4" s="1"/>
  <c r="BQ271" i="3"/>
  <c r="BQ271" i="4" s="1"/>
  <c r="BA271" i="3"/>
  <c r="BA271" i="4" s="1"/>
  <c r="AK271" i="3"/>
  <c r="AK271" i="4" s="1"/>
  <c r="U271" i="3"/>
  <c r="U271" i="4" s="1"/>
  <c r="AW271" i="3"/>
  <c r="AW271" i="4" s="1"/>
  <c r="AG271" i="3"/>
  <c r="AG271" i="4" s="1"/>
  <c r="CC271" i="3"/>
  <c r="CC271" i="4" s="1"/>
  <c r="Q271" i="3"/>
  <c r="Q271" i="4" s="1"/>
  <c r="BM271" i="3"/>
  <c r="BM271" i="4" s="1"/>
  <c r="AF53" i="1"/>
  <c r="F183" i="3"/>
  <c r="E292" i="4"/>
  <c r="F139" i="3"/>
  <c r="E280" i="4"/>
  <c r="E167" i="4"/>
  <c r="H261" i="2"/>
  <c r="F260" i="5" s="1"/>
  <c r="E248" i="5"/>
  <c r="I248" i="5" s="1"/>
  <c r="F138" i="2"/>
  <c r="F265" i="2"/>
  <c r="E188" i="5"/>
  <c r="I188" i="5" s="1"/>
  <c r="F18" i="2"/>
  <c r="E54" i="5"/>
  <c r="I54" i="5" s="1"/>
  <c r="E15" i="5"/>
  <c r="I15" i="5" s="1"/>
  <c r="F179" i="2"/>
  <c r="H10" i="2"/>
  <c r="F9" i="5" s="1"/>
  <c r="F225" i="2"/>
  <c r="E290" i="5"/>
  <c r="I290" i="5" s="1"/>
  <c r="F135" i="3"/>
  <c r="E21" i="5"/>
  <c r="I21" i="5" s="1"/>
  <c r="I22" i="2"/>
  <c r="H233" i="2"/>
  <c r="H291" i="2"/>
  <c r="F290" i="5" s="1"/>
  <c r="F258" i="2"/>
  <c r="E224" i="5"/>
  <c r="I224" i="5" s="1"/>
  <c r="E169" i="5"/>
  <c r="I169" i="5" s="1"/>
  <c r="E55" i="5"/>
  <c r="I55" i="5" s="1"/>
  <c r="F213" i="2"/>
  <c r="F261" i="2"/>
  <c r="F150" i="3"/>
  <c r="F107" i="3"/>
  <c r="F173" i="2"/>
  <c r="F233" i="2"/>
  <c r="E257" i="5"/>
  <c r="I257" i="5" s="1"/>
  <c r="F38" i="2"/>
  <c r="F234" i="2"/>
  <c r="I38" i="2"/>
  <c r="H189" i="2"/>
  <c r="F188" i="5" s="1"/>
  <c r="H249" i="2"/>
  <c r="I249" i="2" s="1"/>
  <c r="F249" i="3"/>
  <c r="F149" i="3"/>
  <c r="E37" i="5"/>
  <c r="I37" i="5" s="1"/>
  <c r="F74" i="2"/>
  <c r="H266" i="2"/>
  <c r="F265" i="5" s="1"/>
  <c r="E49" i="5"/>
  <c r="I49" i="5" s="1"/>
  <c r="E12" i="4"/>
  <c r="F12" i="3"/>
  <c r="E37" i="4"/>
  <c r="F37" i="3"/>
  <c r="E233" i="5"/>
  <c r="I233" i="5" s="1"/>
  <c r="H30" i="2"/>
  <c r="F29" i="5" s="1"/>
  <c r="H24" i="2"/>
  <c r="F253" i="2"/>
  <c r="F28" i="3"/>
  <c r="F266" i="2"/>
  <c r="H74" i="2"/>
  <c r="F73" i="5" s="1"/>
  <c r="F166" i="2"/>
  <c r="I166" i="2"/>
  <c r="F199" i="3"/>
  <c r="H16" i="2"/>
  <c r="F15" i="5" s="1"/>
  <c r="F251" i="3"/>
  <c r="F138" i="3"/>
  <c r="F74" i="3"/>
  <c r="E137" i="4"/>
  <c r="F24" i="3"/>
  <c r="F30" i="2"/>
  <c r="F10" i="2"/>
  <c r="F80" i="3"/>
  <c r="H289" i="2"/>
  <c r="I289" i="2" s="1"/>
  <c r="E283" i="4"/>
  <c r="F277" i="3"/>
  <c r="F213" i="3"/>
  <c r="F223" i="3"/>
  <c r="F24" i="2"/>
  <c r="F283" i="2"/>
  <c r="F103" i="3"/>
  <c r="H230" i="2"/>
  <c r="F229" i="5" s="1"/>
  <c r="H56" i="2"/>
  <c r="F55" i="5" s="1"/>
  <c r="F200" i="3"/>
  <c r="F184" i="3"/>
  <c r="H50" i="2"/>
  <c r="F49" i="5" s="1"/>
  <c r="E31" i="5"/>
  <c r="I31" i="5" s="1"/>
  <c r="E17" i="5"/>
  <c r="I17" i="5" s="1"/>
  <c r="E172" i="5"/>
  <c r="I172" i="5" s="1"/>
  <c r="H283" i="2"/>
  <c r="I283" i="2" s="1"/>
  <c r="F55" i="2"/>
  <c r="F22" i="2"/>
  <c r="E165" i="5"/>
  <c r="I165" i="5" s="1"/>
  <c r="E185" i="4"/>
  <c r="F185" i="3"/>
  <c r="Z28" i="1"/>
  <c r="E28" i="2" s="1"/>
  <c r="E177" i="4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H209" i="2"/>
  <c r="E208" i="5"/>
  <c r="I208" i="5" s="1"/>
  <c r="F209" i="2"/>
  <c r="E181" i="4"/>
  <c r="F181" i="3"/>
  <c r="E127" i="4"/>
  <c r="F127" i="3"/>
  <c r="F159" i="3"/>
  <c r="F193" i="2"/>
  <c r="H193" i="2"/>
  <c r="F192" i="5" s="1"/>
  <c r="E192" i="5"/>
  <c r="I192" i="5" s="1"/>
  <c r="E289" i="4"/>
  <c r="F289" i="3"/>
  <c r="E217" i="4"/>
  <c r="F217" i="3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D54" i="1"/>
  <c r="AF113" i="1"/>
  <c r="AF239" i="1"/>
  <c r="AF81" i="1"/>
  <c r="AF121" i="1"/>
  <c r="Z237" i="1"/>
  <c r="E237" i="2" s="1"/>
  <c r="AF89" i="1"/>
  <c r="AF141" i="1"/>
  <c r="AF31" i="1"/>
  <c r="E257" i="4"/>
  <c r="F257" i="3"/>
  <c r="E69" i="4"/>
  <c r="F69" i="3"/>
  <c r="E228" i="5"/>
  <c r="I228" i="5" s="1"/>
  <c r="F229" i="2"/>
  <c r="H229" i="2"/>
  <c r="E225" i="4"/>
  <c r="F225" i="3"/>
  <c r="E129" i="4"/>
  <c r="F129" i="3"/>
  <c r="E65" i="4"/>
  <c r="F65" i="3"/>
  <c r="E253" i="4"/>
  <c r="F253" i="3"/>
  <c r="E165" i="4"/>
  <c r="F165" i="3"/>
  <c r="E101" i="4"/>
  <c r="F101" i="3"/>
  <c r="E279" i="4"/>
  <c r="F279" i="3"/>
  <c r="E16" i="4"/>
  <c r="F16" i="3"/>
  <c r="E186" i="5"/>
  <c r="I186" i="5" s="1"/>
  <c r="F187" i="2"/>
  <c r="H187" i="2"/>
  <c r="E133" i="4"/>
  <c r="F133" i="3"/>
  <c r="E291" i="4"/>
  <c r="F291" i="3"/>
  <c r="E219" i="4"/>
  <c r="F219" i="3"/>
  <c r="E155" i="4"/>
  <c r="F155" i="3"/>
  <c r="E91" i="4"/>
  <c r="F91" i="3"/>
  <c r="E175" i="4"/>
  <c r="F175" i="3"/>
  <c r="E254" i="5"/>
  <c r="I254" i="5" s="1"/>
  <c r="F255" i="2"/>
  <c r="H255" i="2"/>
  <c r="E270" i="5"/>
  <c r="I270" i="5" s="1"/>
  <c r="F271" i="2"/>
  <c r="H271" i="2"/>
  <c r="E23" i="4"/>
  <c r="F23" i="3"/>
  <c r="E97" i="4"/>
  <c r="E49" i="4"/>
  <c r="E161" i="4"/>
  <c r="F161" i="3"/>
  <c r="E247" i="4"/>
  <c r="F247" i="3"/>
  <c r="E276" i="5"/>
  <c r="I276" i="5" s="1"/>
  <c r="F277" i="2"/>
  <c r="H277" i="2"/>
  <c r="E17" i="4"/>
  <c r="F17" i="3"/>
  <c r="E241" i="4"/>
  <c r="F241" i="3"/>
  <c r="E123" i="4"/>
  <c r="F123" i="3"/>
  <c r="E269" i="4"/>
  <c r="F269" i="3"/>
  <c r="E189" i="4"/>
  <c r="F189" i="3"/>
  <c r="E231" i="4"/>
  <c r="F231" i="3"/>
  <c r="F151" i="3"/>
  <c r="E87" i="4"/>
  <c r="F87" i="3"/>
  <c r="E32" i="4"/>
  <c r="F32" i="3"/>
  <c r="E238" i="5"/>
  <c r="I238" i="5" s="1"/>
  <c r="F239" i="2"/>
  <c r="H239" i="2"/>
  <c r="E202" i="5"/>
  <c r="I202" i="5" s="1"/>
  <c r="F203" i="2"/>
  <c r="H203" i="2"/>
  <c r="F39" i="3"/>
  <c r="E7" i="4"/>
  <c r="F7" i="3"/>
  <c r="E33" i="4"/>
  <c r="F33" i="3"/>
  <c r="E113" i="2"/>
  <c r="E38" i="5"/>
  <c r="I38" i="5" s="1"/>
  <c r="F39" i="2"/>
  <c r="H39" i="2"/>
  <c r="E275" i="4"/>
  <c r="F275" i="3"/>
  <c r="E66" i="5"/>
  <c r="I66" i="5" s="1"/>
  <c r="F67" i="2"/>
  <c r="H67" i="2"/>
  <c r="E94" i="5"/>
  <c r="I94" i="5" s="1"/>
  <c r="F95" i="2"/>
  <c r="H95" i="2"/>
  <c r="E221" i="2"/>
  <c r="E216" i="5"/>
  <c r="I216" i="5" s="1"/>
  <c r="F217" i="2"/>
  <c r="H217" i="2"/>
  <c r="E185" i="2"/>
  <c r="E244" i="5"/>
  <c r="I244" i="5" s="1"/>
  <c r="F245" i="2"/>
  <c r="H245" i="2"/>
  <c r="E124" i="5"/>
  <c r="I124" i="5" s="1"/>
  <c r="F125" i="2"/>
  <c r="H125" i="2"/>
  <c r="E110" i="5"/>
  <c r="I110" i="5" s="1"/>
  <c r="F111" i="2"/>
  <c r="H111" i="2"/>
  <c r="E10" i="5"/>
  <c r="I10" i="5" s="1"/>
  <c r="H11" i="2"/>
  <c r="F11" i="2"/>
  <c r="E20" i="5"/>
  <c r="I20" i="5" s="1"/>
  <c r="H21" i="2"/>
  <c r="F21" i="2"/>
  <c r="X49" i="1"/>
  <c r="E163" i="4"/>
  <c r="F163" i="3"/>
  <c r="E83" i="4"/>
  <c r="F83" i="3"/>
  <c r="E157" i="4"/>
  <c r="F157" i="3"/>
  <c r="E93" i="4"/>
  <c r="F93" i="3"/>
  <c r="F281" i="5"/>
  <c r="I282" i="2"/>
  <c r="F287" i="5"/>
  <c r="I288" i="2"/>
  <c r="E50" i="5"/>
  <c r="I50" i="5" s="1"/>
  <c r="F51" i="2"/>
  <c r="H51" i="2"/>
  <c r="E207" i="4"/>
  <c r="F207" i="3"/>
  <c r="E119" i="4"/>
  <c r="F119" i="3"/>
  <c r="E36" i="4"/>
  <c r="F36" i="3"/>
  <c r="E11" i="4"/>
  <c r="F11" i="3"/>
  <c r="F223" i="5"/>
  <c r="I224" i="2"/>
  <c r="F224" i="5"/>
  <c r="I225" i="2"/>
  <c r="F283" i="5"/>
  <c r="I284" i="2"/>
  <c r="F209" i="3"/>
  <c r="E138" i="5"/>
  <c r="I138" i="5" s="1"/>
  <c r="F139" i="2"/>
  <c r="H139" i="2"/>
  <c r="E203" i="4"/>
  <c r="F203" i="3"/>
  <c r="E154" i="5"/>
  <c r="I154" i="5" s="1"/>
  <c r="F155" i="2"/>
  <c r="H155" i="2"/>
  <c r="E86" i="5"/>
  <c r="I86" i="5" s="1"/>
  <c r="F87" i="2"/>
  <c r="H87" i="2"/>
  <c r="E250" i="5"/>
  <c r="I250" i="5" s="1"/>
  <c r="F251" i="2"/>
  <c r="H251" i="2"/>
  <c r="E193" i="4"/>
  <c r="F193" i="3"/>
  <c r="E80" i="5"/>
  <c r="I80" i="5" s="1"/>
  <c r="F81" i="2"/>
  <c r="H81" i="2"/>
  <c r="E106" i="5"/>
  <c r="I106" i="5" s="1"/>
  <c r="F107" i="2"/>
  <c r="H107" i="2"/>
  <c r="E116" i="5"/>
  <c r="I116" i="5" s="1"/>
  <c r="F117" i="2"/>
  <c r="H117" i="2"/>
  <c r="E134" i="5"/>
  <c r="I134" i="5" s="1"/>
  <c r="F135" i="2"/>
  <c r="H135" i="2"/>
  <c r="AF61" i="1"/>
  <c r="E32" i="5"/>
  <c r="I32" i="5" s="1"/>
  <c r="F33" i="2"/>
  <c r="H33" i="2"/>
  <c r="F233" i="5"/>
  <c r="I234" i="2"/>
  <c r="I162" i="2"/>
  <c r="F97" i="5"/>
  <c r="I98" i="2"/>
  <c r="F137" i="2"/>
  <c r="E72" i="5"/>
  <c r="I72" i="5" s="1"/>
  <c r="F73" i="2"/>
  <c r="H73" i="2"/>
  <c r="E242" i="5"/>
  <c r="I242" i="5" s="1"/>
  <c r="F243" i="2"/>
  <c r="H243" i="2"/>
  <c r="E187" i="4"/>
  <c r="F187" i="3"/>
  <c r="E108" i="5"/>
  <c r="I108" i="5" s="1"/>
  <c r="F109" i="2"/>
  <c r="H109" i="2"/>
  <c r="E286" i="5"/>
  <c r="I286" i="5" s="1"/>
  <c r="F287" i="2"/>
  <c r="H287" i="2"/>
  <c r="E28" i="5"/>
  <c r="I28" i="5" s="1"/>
  <c r="F29" i="2"/>
  <c r="H29" i="2"/>
  <c r="E64" i="5"/>
  <c r="I64" i="5" s="1"/>
  <c r="F65" i="2"/>
  <c r="H65" i="2"/>
  <c r="E122" i="5"/>
  <c r="I122" i="5" s="1"/>
  <c r="F123" i="2"/>
  <c r="H123" i="2"/>
  <c r="E100" i="5"/>
  <c r="I100" i="5" s="1"/>
  <c r="F101" i="2"/>
  <c r="H101" i="2"/>
  <c r="E262" i="5"/>
  <c r="I262" i="5" s="1"/>
  <c r="H263" i="2"/>
  <c r="E174" i="5"/>
  <c r="I174" i="5" s="1"/>
  <c r="F175" i="2"/>
  <c r="H175" i="2"/>
  <c r="AF62" i="1"/>
  <c r="J109" i="5"/>
  <c r="J21" i="5"/>
  <c r="E152" i="5"/>
  <c r="I152" i="5" s="1"/>
  <c r="F153" i="2"/>
  <c r="H153" i="2"/>
  <c r="E92" i="5"/>
  <c r="I92" i="5" s="1"/>
  <c r="F93" i="2"/>
  <c r="H93" i="2"/>
  <c r="E78" i="5"/>
  <c r="I78" i="5" s="1"/>
  <c r="F79" i="2"/>
  <c r="H79" i="2"/>
  <c r="X54" i="1"/>
  <c r="E36" i="5"/>
  <c r="I36" i="5" s="1"/>
  <c r="F37" i="2"/>
  <c r="H37" i="2"/>
  <c r="AD47" i="1"/>
  <c r="AD45" i="1"/>
  <c r="AD43" i="1"/>
  <c r="F264" i="5"/>
  <c r="I265" i="2"/>
  <c r="F289" i="5"/>
  <c r="I290" i="2"/>
  <c r="E38" i="4"/>
  <c r="F38" i="3"/>
  <c r="E191" i="4"/>
  <c r="F191" i="3"/>
  <c r="E111" i="4"/>
  <c r="F111" i="3"/>
  <c r="E27" i="4"/>
  <c r="F27" i="3"/>
  <c r="F60" i="5"/>
  <c r="I61" i="2"/>
  <c r="F17" i="5"/>
  <c r="I18" i="2"/>
  <c r="F247" i="5"/>
  <c r="I248" i="2"/>
  <c r="E256" i="5"/>
  <c r="I256" i="5" s="1"/>
  <c r="F257" i="2"/>
  <c r="H257" i="2"/>
  <c r="F205" i="5"/>
  <c r="I206" i="2"/>
  <c r="E149" i="2"/>
  <c r="E130" i="5"/>
  <c r="I130" i="5" s="1"/>
  <c r="F131" i="2"/>
  <c r="H131" i="2"/>
  <c r="E18" i="5"/>
  <c r="I18" i="5" s="1"/>
  <c r="H19" i="2"/>
  <c r="F19" i="2"/>
  <c r="E240" i="5"/>
  <c r="I240" i="5" s="1"/>
  <c r="F241" i="2"/>
  <c r="H241" i="2"/>
  <c r="E176" i="5"/>
  <c r="I176" i="5" s="1"/>
  <c r="F177" i="2"/>
  <c r="H177" i="2"/>
  <c r="F85" i="2"/>
  <c r="E6" i="5"/>
  <c r="I6" i="5" s="1"/>
  <c r="H7" i="2"/>
  <c r="F7" i="2"/>
  <c r="E16" i="5"/>
  <c r="I16" i="5" s="1"/>
  <c r="H17" i="2"/>
  <c r="F17" i="2"/>
  <c r="E235" i="4"/>
  <c r="F235" i="3"/>
  <c r="E98" i="5"/>
  <c r="I98" i="5" s="1"/>
  <c r="F99" i="2"/>
  <c r="H99" i="2"/>
  <c r="E126" i="5"/>
  <c r="I126" i="5" s="1"/>
  <c r="F127" i="2"/>
  <c r="H127" i="2"/>
  <c r="E281" i="4"/>
  <c r="F281" i="3"/>
  <c r="E274" i="5"/>
  <c r="I274" i="5" s="1"/>
  <c r="F275" i="2"/>
  <c r="H275" i="2"/>
  <c r="E68" i="5"/>
  <c r="I68" i="5" s="1"/>
  <c r="F69" i="2"/>
  <c r="H69" i="2"/>
  <c r="E150" i="5"/>
  <c r="I150" i="5" s="1"/>
  <c r="F151" i="2"/>
  <c r="H151" i="2"/>
  <c r="E24" i="5"/>
  <c r="I24" i="5" s="1"/>
  <c r="H25" i="2"/>
  <c r="F25" i="2"/>
  <c r="E34" i="4"/>
  <c r="F34" i="3"/>
  <c r="E243" i="4"/>
  <c r="F243" i="3"/>
  <c r="E115" i="4"/>
  <c r="F115" i="3"/>
  <c r="E125" i="4"/>
  <c r="F125" i="3"/>
  <c r="E198" i="5"/>
  <c r="I198" i="5" s="1"/>
  <c r="F199" i="2"/>
  <c r="H199" i="2"/>
  <c r="E22" i="4"/>
  <c r="F22" i="3"/>
  <c r="F178" i="5"/>
  <c r="I179" i="2"/>
  <c r="F275" i="5"/>
  <c r="I276" i="2"/>
  <c r="F212" i="5"/>
  <c r="I213" i="2"/>
  <c r="F217" i="5"/>
  <c r="I218" i="2"/>
  <c r="F189" i="5"/>
  <c r="I190" i="2"/>
  <c r="E166" i="5"/>
  <c r="I166" i="5" s="1"/>
  <c r="F167" i="2"/>
  <c r="H167" i="2"/>
  <c r="E205" i="4"/>
  <c r="F205" i="3"/>
  <c r="E59" i="4"/>
  <c r="F59" i="3"/>
  <c r="E96" i="5"/>
  <c r="I96" i="5" s="1"/>
  <c r="F97" i="2"/>
  <c r="H97" i="2"/>
  <c r="E226" i="5"/>
  <c r="I226" i="5" s="1"/>
  <c r="F227" i="2"/>
  <c r="H227" i="2"/>
  <c r="E74" i="5"/>
  <c r="I74" i="5" s="1"/>
  <c r="F75" i="2"/>
  <c r="H75" i="2"/>
  <c r="E102" i="5"/>
  <c r="I102" i="5" s="1"/>
  <c r="F103" i="2"/>
  <c r="H103" i="2"/>
  <c r="F153" i="5"/>
  <c r="I154" i="2"/>
  <c r="F89" i="5"/>
  <c r="I90" i="2"/>
  <c r="F41" i="5"/>
  <c r="I42" i="2"/>
  <c r="E162" i="5"/>
  <c r="I162" i="5" s="1"/>
  <c r="F163" i="2"/>
  <c r="H163" i="2"/>
  <c r="E182" i="5"/>
  <c r="I182" i="5" s="1"/>
  <c r="F183" i="2"/>
  <c r="H183" i="2"/>
  <c r="E62" i="5"/>
  <c r="I62" i="5" s="1"/>
  <c r="F63" i="2"/>
  <c r="H63" i="2"/>
  <c r="E160" i="5"/>
  <c r="I160" i="5" s="1"/>
  <c r="F161" i="2"/>
  <c r="H161" i="2"/>
  <c r="E246" i="5"/>
  <c r="I246" i="5" s="1"/>
  <c r="F247" i="2"/>
  <c r="H247" i="2"/>
  <c r="E30" i="5"/>
  <c r="I30" i="5" s="1"/>
  <c r="F31" i="2"/>
  <c r="H31" i="2"/>
  <c r="E272" i="5"/>
  <c r="I272" i="5" s="1"/>
  <c r="F273" i="2"/>
  <c r="H273" i="2"/>
  <c r="E120" i="5"/>
  <c r="I120" i="5" s="1"/>
  <c r="F121" i="2"/>
  <c r="H121" i="2"/>
  <c r="E114" i="5"/>
  <c r="I114" i="5" s="1"/>
  <c r="F115" i="2"/>
  <c r="H115" i="2"/>
  <c r="E26" i="5"/>
  <c r="I26" i="5" s="1"/>
  <c r="F27" i="2"/>
  <c r="H27" i="2"/>
  <c r="E265" i="4"/>
  <c r="F265" i="3"/>
  <c r="E144" i="5"/>
  <c r="I144" i="5" s="1"/>
  <c r="F145" i="2"/>
  <c r="H145" i="2"/>
  <c r="E170" i="5"/>
  <c r="I170" i="5" s="1"/>
  <c r="F171" i="2"/>
  <c r="H171" i="2"/>
  <c r="E180" i="5"/>
  <c r="I180" i="5" s="1"/>
  <c r="F181" i="2"/>
  <c r="H181" i="2"/>
  <c r="E222" i="5"/>
  <c r="I222" i="5" s="1"/>
  <c r="F223" i="2"/>
  <c r="H223" i="2"/>
  <c r="E70" i="5"/>
  <c r="I70" i="5" s="1"/>
  <c r="F71" i="2"/>
  <c r="H71" i="2"/>
  <c r="Z58" i="1"/>
  <c r="E58" i="2" s="1"/>
  <c r="AF57" i="1"/>
  <c r="E104" i="5"/>
  <c r="I104" i="5" s="1"/>
  <c r="F105" i="2"/>
  <c r="H105" i="2"/>
  <c r="E221" i="4"/>
  <c r="F221" i="3"/>
  <c r="E140" i="5"/>
  <c r="I140" i="5" s="1"/>
  <c r="H141" i="2"/>
  <c r="E77" i="2"/>
  <c r="E263" i="4"/>
  <c r="F263" i="3"/>
  <c r="E55" i="4"/>
  <c r="F55" i="3"/>
  <c r="E34" i="5"/>
  <c r="I34" i="5" s="1"/>
  <c r="H35" i="2"/>
  <c r="F56" i="5"/>
  <c r="I57" i="2"/>
  <c r="E41" i="4"/>
  <c r="F41" i="3"/>
  <c r="F129" i="2"/>
  <c r="E234" i="5"/>
  <c r="I234" i="5" s="1"/>
  <c r="F235" i="2"/>
  <c r="H235" i="2"/>
  <c r="E284" i="5"/>
  <c r="I284" i="5" s="1"/>
  <c r="F285" i="2"/>
  <c r="H285" i="2"/>
  <c r="E164" i="5"/>
  <c r="I164" i="5" s="1"/>
  <c r="F165" i="2"/>
  <c r="H165" i="2"/>
  <c r="E278" i="5"/>
  <c r="I278" i="5" s="1"/>
  <c r="F279" i="2"/>
  <c r="H279" i="2"/>
  <c r="E118" i="5"/>
  <c r="I118" i="5" s="1"/>
  <c r="F119" i="2"/>
  <c r="H119" i="2"/>
  <c r="E14" i="5"/>
  <c r="I14" i="5" s="1"/>
  <c r="H15" i="2"/>
  <c r="F15" i="2"/>
  <c r="E8" i="5"/>
  <c r="I8" i="5" s="1"/>
  <c r="H9" i="2"/>
  <c r="F9" i="2"/>
  <c r="J165" i="5"/>
  <c r="J37" i="5"/>
  <c r="E200" i="5"/>
  <c r="I200" i="5" s="1"/>
  <c r="F201" i="2"/>
  <c r="H201" i="2"/>
  <c r="E88" i="5"/>
  <c r="I88" i="5" s="1"/>
  <c r="F89" i="2"/>
  <c r="H89" i="2"/>
  <c r="E82" i="5"/>
  <c r="I82" i="5" s="1"/>
  <c r="F83" i="2"/>
  <c r="H83" i="2"/>
  <c r="E156" i="5"/>
  <c r="I156" i="5" s="1"/>
  <c r="F157" i="2"/>
  <c r="H157" i="2"/>
  <c r="F207" i="2"/>
  <c r="E142" i="5"/>
  <c r="I142" i="5" s="1"/>
  <c r="F143" i="2"/>
  <c r="H143" i="2"/>
  <c r="E29" i="4"/>
  <c r="F29" i="3"/>
  <c r="X47" i="1"/>
  <c r="X45" i="1"/>
  <c r="X43" i="1"/>
  <c r="F268" i="5"/>
  <c r="I269" i="2"/>
  <c r="E6" i="4"/>
  <c r="F6" i="3"/>
  <c r="F207" i="5"/>
  <c r="I208" i="2"/>
  <c r="E143" i="4"/>
  <c r="F143" i="3"/>
  <c r="E79" i="4"/>
  <c r="F79" i="3"/>
  <c r="E40" i="5"/>
  <c r="I40" i="5" s="1"/>
  <c r="F41" i="2"/>
  <c r="H41" i="2"/>
  <c r="F258" i="5"/>
  <c r="I259" i="2"/>
  <c r="F172" i="5"/>
  <c r="I173" i="2"/>
  <c r="F271" i="5"/>
  <c r="E259" i="4"/>
  <c r="E131" i="4"/>
  <c r="F131" i="3"/>
  <c r="F252" i="5"/>
  <c r="F257" i="5"/>
  <c r="I258" i="2"/>
  <c r="F173" i="5"/>
  <c r="I174" i="2"/>
  <c r="CH286" i="3" l="1"/>
  <c r="CH286" i="4" s="1"/>
  <c r="BR286" i="3"/>
  <c r="BR286" i="4" s="1"/>
  <c r="BX286" i="3"/>
  <c r="BX286" i="4" s="1"/>
  <c r="BD286" i="3"/>
  <c r="BD286" i="4" s="1"/>
  <c r="AN286" i="3"/>
  <c r="AN286" i="4" s="1"/>
  <c r="X286" i="3"/>
  <c r="X286" i="4" s="1"/>
  <c r="H286" i="3"/>
  <c r="H286" i="4" s="1"/>
  <c r="BQ286" i="3"/>
  <c r="BQ286" i="4" s="1"/>
  <c r="AY286" i="3"/>
  <c r="AY286" i="4" s="1"/>
  <c r="AI286" i="3"/>
  <c r="AI286" i="4" s="1"/>
  <c r="S286" i="3"/>
  <c r="S286" i="4" s="1"/>
  <c r="CF286" i="3"/>
  <c r="CF286" i="4" s="1"/>
  <c r="BK286" i="3"/>
  <c r="BK286" i="4" s="1"/>
  <c r="AT286" i="3"/>
  <c r="AT286" i="4" s="1"/>
  <c r="AD286" i="3"/>
  <c r="AD286" i="4" s="1"/>
  <c r="N286" i="3"/>
  <c r="N286" i="4" s="1"/>
  <c r="AS286" i="3"/>
  <c r="AS286" i="4" s="1"/>
  <c r="BE286" i="3"/>
  <c r="BE286" i="4" s="1"/>
  <c r="BT286" i="3"/>
  <c r="BT286" i="4" s="1"/>
  <c r="BO286" i="3"/>
  <c r="BO286" i="4" s="1"/>
  <c r="BN286" i="3"/>
  <c r="BN286" i="4" s="1"/>
  <c r="BM286" i="3"/>
  <c r="BM286" i="4" s="1"/>
  <c r="AR286" i="3"/>
  <c r="AR286" i="4" s="1"/>
  <c r="T286" i="3"/>
  <c r="T286" i="4" s="1"/>
  <c r="CB286" i="3"/>
  <c r="CB286" i="4" s="1"/>
  <c r="BC286" i="3"/>
  <c r="BC286" i="4" s="1"/>
  <c r="AE286" i="3"/>
  <c r="AE286" i="4" s="1"/>
  <c r="K286" i="3"/>
  <c r="K286" i="4" s="1"/>
  <c r="BP286" i="3"/>
  <c r="BP286" i="4" s="1"/>
  <c r="AP286" i="3"/>
  <c r="AP286" i="4" s="1"/>
  <c r="V286" i="3"/>
  <c r="V286" i="4" s="1"/>
  <c r="BI286" i="3"/>
  <c r="BI286" i="4" s="1"/>
  <c r="AO286" i="3"/>
  <c r="AO286" i="4" s="1"/>
  <c r="AK286" i="3"/>
  <c r="AK286" i="4" s="1"/>
  <c r="Q286" i="3"/>
  <c r="Q286" i="4" s="1"/>
  <c r="CD286" i="3"/>
  <c r="CD286" i="4" s="1"/>
  <c r="BJ286" i="3"/>
  <c r="BJ286" i="4" s="1"/>
  <c r="BH286" i="3"/>
  <c r="BH286" i="4" s="1"/>
  <c r="AJ286" i="3"/>
  <c r="AJ286" i="4" s="1"/>
  <c r="P286" i="3"/>
  <c r="P286" i="4" s="1"/>
  <c r="BW286" i="3"/>
  <c r="BW286" i="4" s="1"/>
  <c r="AU286" i="3"/>
  <c r="AU286" i="4" s="1"/>
  <c r="AA286" i="3"/>
  <c r="AA286" i="4" s="1"/>
  <c r="G286" i="3"/>
  <c r="G286" i="4" s="1"/>
  <c r="BF286" i="3"/>
  <c r="BF286" i="4" s="1"/>
  <c r="AL286" i="3"/>
  <c r="AL286" i="4" s="1"/>
  <c r="R286" i="3"/>
  <c r="R286" i="4" s="1"/>
  <c r="AC286" i="3"/>
  <c r="AC286" i="4" s="1"/>
  <c r="Y286" i="3"/>
  <c r="Y286" i="4" s="1"/>
  <c r="U286" i="3"/>
  <c r="U286" i="4" s="1"/>
  <c r="BZ286" i="3"/>
  <c r="BZ286" i="4" s="1"/>
  <c r="CC286" i="3"/>
  <c r="CC286" i="4" s="1"/>
  <c r="AZ286" i="3"/>
  <c r="AZ286" i="4" s="1"/>
  <c r="AF286" i="3"/>
  <c r="AF286" i="4" s="1"/>
  <c r="L286" i="3"/>
  <c r="L286" i="4" s="1"/>
  <c r="BL286" i="3"/>
  <c r="BL286" i="4" s="1"/>
  <c r="AQ286" i="3"/>
  <c r="AQ286" i="4" s="1"/>
  <c r="W286" i="3"/>
  <c r="W286" i="4" s="1"/>
  <c r="CA286" i="3"/>
  <c r="CA286" i="4" s="1"/>
  <c r="BB286" i="3"/>
  <c r="BB286" i="4" s="1"/>
  <c r="AH286" i="3"/>
  <c r="AH286" i="4" s="1"/>
  <c r="J286" i="3"/>
  <c r="J286" i="4" s="1"/>
  <c r="M286" i="3"/>
  <c r="M286" i="4" s="1"/>
  <c r="I286" i="3"/>
  <c r="I286" i="4" s="1"/>
  <c r="AW286" i="3"/>
  <c r="AW286" i="4" s="1"/>
  <c r="CF167" i="3"/>
  <c r="CF167" i="4" s="1"/>
  <c r="BP167" i="3"/>
  <c r="BP167" i="4" s="1"/>
  <c r="AZ167" i="3"/>
  <c r="AZ167" i="4" s="1"/>
  <c r="AJ167" i="3"/>
  <c r="AJ167" i="4" s="1"/>
  <c r="T167" i="3"/>
  <c r="T167" i="4" s="1"/>
  <c r="CE167" i="3"/>
  <c r="CE167" i="4" s="1"/>
  <c r="BO167" i="3"/>
  <c r="BO167" i="4" s="1"/>
  <c r="AY167" i="3"/>
  <c r="AY167" i="4" s="1"/>
  <c r="AI167" i="3"/>
  <c r="AI167" i="4" s="1"/>
  <c r="S167" i="3"/>
  <c r="S167" i="4" s="1"/>
  <c r="CH167" i="3"/>
  <c r="CH167" i="4" s="1"/>
  <c r="BR167" i="3"/>
  <c r="BR167" i="4" s="1"/>
  <c r="BB167" i="3"/>
  <c r="BB167" i="4" s="1"/>
  <c r="AL167" i="3"/>
  <c r="AL167" i="4" s="1"/>
  <c r="V167" i="3"/>
  <c r="V167" i="4" s="1"/>
  <c r="CG167" i="3"/>
  <c r="CG167" i="4" s="1"/>
  <c r="U167" i="3"/>
  <c r="U167" i="4" s="1"/>
  <c r="AG167" i="3"/>
  <c r="AG167" i="4" s="1"/>
  <c r="AS167" i="3"/>
  <c r="AS167" i="4" s="1"/>
  <c r="BE167" i="3"/>
  <c r="BE167" i="4" s="1"/>
  <c r="CB167" i="3"/>
  <c r="CB167" i="4" s="1"/>
  <c r="BL167" i="3"/>
  <c r="BL167" i="4" s="1"/>
  <c r="AV167" i="3"/>
  <c r="AV167" i="4" s="1"/>
  <c r="AF167" i="3"/>
  <c r="AF167" i="4" s="1"/>
  <c r="P167" i="3"/>
  <c r="P167" i="4" s="1"/>
  <c r="CA167" i="3"/>
  <c r="CA167" i="4" s="1"/>
  <c r="BK167" i="3"/>
  <c r="BK167" i="4" s="1"/>
  <c r="AU167" i="3"/>
  <c r="AU167" i="4" s="1"/>
  <c r="AE167" i="3"/>
  <c r="AE167" i="4" s="1"/>
  <c r="O167" i="3"/>
  <c r="O167" i="4" s="1"/>
  <c r="CD167" i="3"/>
  <c r="CD167" i="4" s="1"/>
  <c r="BN167" i="3"/>
  <c r="BN167" i="4" s="1"/>
  <c r="AX167" i="3"/>
  <c r="AX167" i="4" s="1"/>
  <c r="AH167" i="3"/>
  <c r="AH167" i="4" s="1"/>
  <c r="R167" i="3"/>
  <c r="R167" i="4" s="1"/>
  <c r="BQ167" i="3"/>
  <c r="BQ167" i="4" s="1"/>
  <c r="CC167" i="3"/>
  <c r="CC167" i="4" s="1"/>
  <c r="Q167" i="3"/>
  <c r="Q167" i="4" s="1"/>
  <c r="AC167" i="3"/>
  <c r="AC167" i="4" s="1"/>
  <c r="AO167" i="3"/>
  <c r="AO167" i="4" s="1"/>
  <c r="BX167" i="3"/>
  <c r="BX167" i="4" s="1"/>
  <c r="BH167" i="3"/>
  <c r="BH167" i="4" s="1"/>
  <c r="AR167" i="3"/>
  <c r="AR167" i="4" s="1"/>
  <c r="AB167" i="3"/>
  <c r="AB167" i="4" s="1"/>
  <c r="L167" i="3"/>
  <c r="L167" i="4" s="1"/>
  <c r="BW167" i="3"/>
  <c r="BW167" i="4" s="1"/>
  <c r="BG167" i="3"/>
  <c r="BG167" i="4" s="1"/>
  <c r="AQ167" i="3"/>
  <c r="AQ167" i="4" s="1"/>
  <c r="AA167" i="3"/>
  <c r="AA167" i="4" s="1"/>
  <c r="K167" i="3"/>
  <c r="K167" i="4" s="1"/>
  <c r="BZ167" i="3"/>
  <c r="BZ167" i="4" s="1"/>
  <c r="BJ167" i="3"/>
  <c r="BJ167" i="4" s="1"/>
  <c r="AT167" i="3"/>
  <c r="AT167" i="4" s="1"/>
  <c r="AD167" i="3"/>
  <c r="AD167" i="4" s="1"/>
  <c r="N167" i="3"/>
  <c r="N167" i="4" s="1"/>
  <c r="BA167" i="3"/>
  <c r="BA167" i="4" s="1"/>
  <c r="BM167" i="3"/>
  <c r="BM167" i="4" s="1"/>
  <c r="BY167" i="3"/>
  <c r="BY167" i="4" s="1"/>
  <c r="M167" i="3"/>
  <c r="M167" i="4" s="1"/>
  <c r="Y167" i="3"/>
  <c r="Y167" i="4" s="1"/>
  <c r="BT167" i="3"/>
  <c r="BT167" i="4" s="1"/>
  <c r="H167" i="3"/>
  <c r="H167" i="4" s="1"/>
  <c r="W167" i="3"/>
  <c r="W167" i="4" s="1"/>
  <c r="AP167" i="3"/>
  <c r="AP167" i="4" s="1"/>
  <c r="AW167" i="3"/>
  <c r="AW167" i="4" s="1"/>
  <c r="BD167" i="3"/>
  <c r="BD167" i="4" s="1"/>
  <c r="BS167" i="3"/>
  <c r="BS167" i="4" s="1"/>
  <c r="G167" i="3"/>
  <c r="G167" i="4" s="1"/>
  <c r="Z167" i="3"/>
  <c r="Z167" i="4" s="1"/>
  <c r="BI167" i="3"/>
  <c r="BI167" i="4" s="1"/>
  <c r="AN167" i="3"/>
  <c r="AN167" i="4" s="1"/>
  <c r="BC167" i="3"/>
  <c r="BC167" i="4" s="1"/>
  <c r="BV167" i="3"/>
  <c r="BV167" i="4" s="1"/>
  <c r="J167" i="3"/>
  <c r="J167" i="4" s="1"/>
  <c r="BU167" i="3"/>
  <c r="BU167" i="4" s="1"/>
  <c r="H267" i="2"/>
  <c r="F267" i="2"/>
  <c r="E266" i="5"/>
  <c r="I266" i="5" s="1"/>
  <c r="BT211" i="3"/>
  <c r="BT211" i="4" s="1"/>
  <c r="BD211" i="3"/>
  <c r="BD211" i="4" s="1"/>
  <c r="AN211" i="3"/>
  <c r="AN211" i="4" s="1"/>
  <c r="X211" i="3"/>
  <c r="X211" i="4" s="1"/>
  <c r="H211" i="3"/>
  <c r="H211" i="4" s="1"/>
  <c r="BS211" i="3"/>
  <c r="BS211" i="4" s="1"/>
  <c r="BC211" i="3"/>
  <c r="BC211" i="4" s="1"/>
  <c r="AM211" i="3"/>
  <c r="AM211" i="4" s="1"/>
  <c r="W211" i="3"/>
  <c r="W211" i="4" s="1"/>
  <c r="G211" i="3"/>
  <c r="G211" i="4" s="1"/>
  <c r="BV211" i="3"/>
  <c r="BV211" i="4" s="1"/>
  <c r="BF211" i="3"/>
  <c r="BF211" i="4" s="1"/>
  <c r="AP211" i="3"/>
  <c r="AP211" i="4" s="1"/>
  <c r="Z211" i="3"/>
  <c r="Z211" i="4" s="1"/>
  <c r="J211" i="3"/>
  <c r="J211" i="4" s="1"/>
  <c r="AK211" i="3"/>
  <c r="AK211" i="4" s="1"/>
  <c r="AW211" i="3"/>
  <c r="AW211" i="4" s="1"/>
  <c r="BI211" i="3"/>
  <c r="BI211" i="4" s="1"/>
  <c r="BU211" i="3"/>
  <c r="BU211" i="4" s="1"/>
  <c r="I211" i="3"/>
  <c r="I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E211" i="3"/>
  <c r="CE211" i="4" s="1"/>
  <c r="BO211" i="3"/>
  <c r="BO211" i="4" s="1"/>
  <c r="AY211" i="3"/>
  <c r="AY211" i="4" s="1"/>
  <c r="AI211" i="3"/>
  <c r="AI211" i="4" s="1"/>
  <c r="S211" i="3"/>
  <c r="S211" i="4" s="1"/>
  <c r="CH211" i="3"/>
  <c r="CH211" i="4" s="1"/>
  <c r="BR211" i="3"/>
  <c r="BR211" i="4" s="1"/>
  <c r="BB211" i="3"/>
  <c r="BB211" i="4" s="1"/>
  <c r="AL211" i="3"/>
  <c r="AL211" i="4" s="1"/>
  <c r="V211" i="3"/>
  <c r="V211" i="4" s="1"/>
  <c r="CG211" i="3"/>
  <c r="CG211" i="4" s="1"/>
  <c r="U211" i="3"/>
  <c r="U211" i="4" s="1"/>
  <c r="AG211" i="3"/>
  <c r="AG211" i="4" s="1"/>
  <c r="AS211" i="3"/>
  <c r="AS211" i="4" s="1"/>
  <c r="BE211" i="3"/>
  <c r="BE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CA211" i="3"/>
  <c r="CA211" i="4" s="1"/>
  <c r="BK211" i="3"/>
  <c r="BK211" i="4" s="1"/>
  <c r="AU211" i="3"/>
  <c r="AU211" i="4" s="1"/>
  <c r="AE211" i="3"/>
  <c r="AE211" i="4" s="1"/>
  <c r="O211" i="3"/>
  <c r="O211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BQ211" i="3"/>
  <c r="BQ211" i="4" s="1"/>
  <c r="CC211" i="3"/>
  <c r="CC211" i="4" s="1"/>
  <c r="Q211" i="3"/>
  <c r="Q211" i="4" s="1"/>
  <c r="AC211" i="3"/>
  <c r="AC211" i="4" s="1"/>
  <c r="AO211" i="3"/>
  <c r="AO211" i="4" s="1"/>
  <c r="E267" i="5"/>
  <c r="I267" i="5" s="1"/>
  <c r="F268" i="2"/>
  <c r="H268" i="2"/>
  <c r="E285" i="4"/>
  <c r="F285" i="3"/>
  <c r="E206" i="5"/>
  <c r="I206" i="5" s="1"/>
  <c r="H129" i="2"/>
  <c r="H85" i="2"/>
  <c r="H137" i="2"/>
  <c r="F85" i="3"/>
  <c r="Y211" i="3"/>
  <c r="Y211" i="4" s="1"/>
  <c r="BA211" i="3"/>
  <c r="BA211" i="4" s="1"/>
  <c r="BJ211" i="3"/>
  <c r="BJ211" i="4" s="1"/>
  <c r="AQ211" i="3"/>
  <c r="AQ211" i="4" s="1"/>
  <c r="AB211" i="3"/>
  <c r="AB211" i="4" s="1"/>
  <c r="BA286" i="3"/>
  <c r="BA286" i="4" s="1"/>
  <c r="AX286" i="3"/>
  <c r="AX286" i="4" s="1"/>
  <c r="BG286" i="3"/>
  <c r="BG286" i="4" s="1"/>
  <c r="BS286" i="3"/>
  <c r="BS286" i="4" s="1"/>
  <c r="AK167" i="3"/>
  <c r="AK167" i="4" s="1"/>
  <c r="BT71" i="3"/>
  <c r="BT71" i="4" s="1"/>
  <c r="BD71" i="3"/>
  <c r="BD71" i="4" s="1"/>
  <c r="AN71" i="3"/>
  <c r="AN71" i="4" s="1"/>
  <c r="X71" i="3"/>
  <c r="X71" i="4" s="1"/>
  <c r="H71" i="3"/>
  <c r="H71" i="4" s="1"/>
  <c r="BS71" i="3"/>
  <c r="BS71" i="4" s="1"/>
  <c r="BC71" i="3"/>
  <c r="BC71" i="4" s="1"/>
  <c r="AM71" i="3"/>
  <c r="AM71" i="4" s="1"/>
  <c r="W71" i="3"/>
  <c r="W71" i="4" s="1"/>
  <c r="G71" i="3"/>
  <c r="G71" i="4" s="1"/>
  <c r="BV71" i="3"/>
  <c r="BV71" i="4" s="1"/>
  <c r="BF71" i="3"/>
  <c r="BF71" i="4" s="1"/>
  <c r="AP71" i="3"/>
  <c r="AP71" i="4" s="1"/>
  <c r="Z71" i="3"/>
  <c r="Z71" i="4" s="1"/>
  <c r="J71" i="3"/>
  <c r="J71" i="4" s="1"/>
  <c r="BU71" i="3"/>
  <c r="BU71" i="4" s="1"/>
  <c r="BE71" i="3"/>
  <c r="BE71" i="4" s="1"/>
  <c r="AO71" i="3"/>
  <c r="AO71" i="4" s="1"/>
  <c r="Y71" i="3"/>
  <c r="Y71" i="4" s="1"/>
  <c r="I71" i="3"/>
  <c r="I71" i="4" s="1"/>
  <c r="CF71" i="3"/>
  <c r="CF71" i="4" s="1"/>
  <c r="BP71" i="3"/>
  <c r="BP71" i="4" s="1"/>
  <c r="AZ71" i="3"/>
  <c r="AZ71" i="4" s="1"/>
  <c r="AJ71" i="3"/>
  <c r="AJ71" i="4" s="1"/>
  <c r="T71" i="3"/>
  <c r="T71" i="4" s="1"/>
  <c r="CE71" i="3"/>
  <c r="CE71" i="4" s="1"/>
  <c r="BO71" i="3"/>
  <c r="BO71" i="4" s="1"/>
  <c r="AY71" i="3"/>
  <c r="AY71" i="4" s="1"/>
  <c r="AI71" i="3"/>
  <c r="AI71" i="4" s="1"/>
  <c r="S71" i="3"/>
  <c r="S71" i="4" s="1"/>
  <c r="CH71" i="3"/>
  <c r="CH71" i="4" s="1"/>
  <c r="BR71" i="3"/>
  <c r="BR71" i="4" s="1"/>
  <c r="BB71" i="3"/>
  <c r="BB71" i="4" s="1"/>
  <c r="AL71" i="3"/>
  <c r="AL71" i="4" s="1"/>
  <c r="V71" i="3"/>
  <c r="V71" i="4" s="1"/>
  <c r="CG71" i="3"/>
  <c r="CG71" i="4" s="1"/>
  <c r="BQ71" i="3"/>
  <c r="BQ71" i="4" s="1"/>
  <c r="BA71" i="3"/>
  <c r="BA71" i="4" s="1"/>
  <c r="AK71" i="3"/>
  <c r="AK71" i="4" s="1"/>
  <c r="U71" i="3"/>
  <c r="U71" i="4" s="1"/>
  <c r="CB71" i="3"/>
  <c r="CB71" i="4" s="1"/>
  <c r="BL71" i="3"/>
  <c r="BL71" i="4" s="1"/>
  <c r="AV71" i="3"/>
  <c r="AV71" i="4" s="1"/>
  <c r="AF71" i="3"/>
  <c r="AF71" i="4" s="1"/>
  <c r="P71" i="3"/>
  <c r="P71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CC71" i="3"/>
  <c r="CC71" i="4" s="1"/>
  <c r="BM71" i="3"/>
  <c r="BM71" i="4" s="1"/>
  <c r="AW71" i="3"/>
  <c r="AW71" i="4" s="1"/>
  <c r="AG71" i="3"/>
  <c r="AG71" i="4" s="1"/>
  <c r="Q71" i="3"/>
  <c r="Q71" i="4" s="1"/>
  <c r="H138" i="2"/>
  <c r="E137" i="5"/>
  <c r="I137" i="5" s="1"/>
  <c r="F136" i="3"/>
  <c r="E136" i="4"/>
  <c r="H32" i="2"/>
  <c r="F32" i="2"/>
  <c r="CF35" i="3"/>
  <c r="CF35" i="4" s="1"/>
  <c r="BP35" i="3"/>
  <c r="BP35" i="4" s="1"/>
  <c r="AZ35" i="3"/>
  <c r="AZ35" i="4" s="1"/>
  <c r="AJ35" i="3"/>
  <c r="AJ35" i="4" s="1"/>
  <c r="T35" i="3"/>
  <c r="T35" i="4" s="1"/>
  <c r="CE35" i="3"/>
  <c r="CE35" i="4" s="1"/>
  <c r="BO35" i="3"/>
  <c r="BO35" i="4" s="1"/>
  <c r="AY35" i="3"/>
  <c r="AY35" i="4" s="1"/>
  <c r="AI35" i="3"/>
  <c r="AI35" i="4" s="1"/>
  <c r="S35" i="3"/>
  <c r="S35" i="4" s="1"/>
  <c r="CH35" i="3"/>
  <c r="CH35" i="4" s="1"/>
  <c r="BR35" i="3"/>
  <c r="BR35" i="4" s="1"/>
  <c r="BB35" i="3"/>
  <c r="BB35" i="4" s="1"/>
  <c r="AL35" i="3"/>
  <c r="AL35" i="4" s="1"/>
  <c r="V35" i="3"/>
  <c r="V35" i="4" s="1"/>
  <c r="CG35" i="3"/>
  <c r="CG35" i="4" s="1"/>
  <c r="BQ35" i="3"/>
  <c r="BQ35" i="4" s="1"/>
  <c r="BA35" i="3"/>
  <c r="BA35" i="4" s="1"/>
  <c r="AK35" i="3"/>
  <c r="AK35" i="4" s="1"/>
  <c r="U35" i="3"/>
  <c r="U35" i="4" s="1"/>
  <c r="CB35" i="3"/>
  <c r="CB35" i="4" s="1"/>
  <c r="BL35" i="3"/>
  <c r="BL35" i="4" s="1"/>
  <c r="AV35" i="3"/>
  <c r="AV35" i="4" s="1"/>
  <c r="AF35" i="3"/>
  <c r="AF35" i="4" s="1"/>
  <c r="P35" i="3"/>
  <c r="P35" i="4" s="1"/>
  <c r="CA35" i="3"/>
  <c r="CA35" i="4" s="1"/>
  <c r="BK35" i="3"/>
  <c r="BK35" i="4" s="1"/>
  <c r="AU35" i="3"/>
  <c r="AU35" i="4" s="1"/>
  <c r="AE35" i="3"/>
  <c r="AE35" i="4" s="1"/>
  <c r="O35" i="3"/>
  <c r="O35" i="4" s="1"/>
  <c r="CD35" i="3"/>
  <c r="CD35" i="4" s="1"/>
  <c r="BN35" i="3"/>
  <c r="BN35" i="4" s="1"/>
  <c r="AX35" i="3"/>
  <c r="AX35" i="4" s="1"/>
  <c r="AH35" i="3"/>
  <c r="AH35" i="4" s="1"/>
  <c r="R35" i="3"/>
  <c r="R35" i="4" s="1"/>
  <c r="CC35" i="3"/>
  <c r="CC35" i="4" s="1"/>
  <c r="BM35" i="3"/>
  <c r="BM35" i="4" s="1"/>
  <c r="AW35" i="3"/>
  <c r="AW35" i="4" s="1"/>
  <c r="AG35" i="3"/>
  <c r="AG35" i="4" s="1"/>
  <c r="Q35" i="3"/>
  <c r="Q35" i="4" s="1"/>
  <c r="BX35" i="3"/>
  <c r="BX35" i="4" s="1"/>
  <c r="BH35" i="3"/>
  <c r="BH35" i="4" s="1"/>
  <c r="AR35" i="3"/>
  <c r="AR35" i="4" s="1"/>
  <c r="AB35" i="3"/>
  <c r="AB35" i="4" s="1"/>
  <c r="L35" i="3"/>
  <c r="L35" i="4" s="1"/>
  <c r="BW35" i="3"/>
  <c r="BW35" i="4" s="1"/>
  <c r="BG35" i="3"/>
  <c r="BG35" i="4" s="1"/>
  <c r="AQ35" i="3"/>
  <c r="AQ35" i="4" s="1"/>
  <c r="AA35" i="3"/>
  <c r="AA35" i="4" s="1"/>
  <c r="K35" i="3"/>
  <c r="K35" i="4" s="1"/>
  <c r="BZ35" i="3"/>
  <c r="BZ35" i="4" s="1"/>
  <c r="BJ35" i="3"/>
  <c r="BJ35" i="4" s="1"/>
  <c r="AT35" i="3"/>
  <c r="AT35" i="4" s="1"/>
  <c r="AD35" i="3"/>
  <c r="AD35" i="4" s="1"/>
  <c r="N35" i="3"/>
  <c r="N35" i="4" s="1"/>
  <c r="BY35" i="3"/>
  <c r="BY35" i="4" s="1"/>
  <c r="BI35" i="3"/>
  <c r="BI35" i="4" s="1"/>
  <c r="AS35" i="3"/>
  <c r="AS35" i="4" s="1"/>
  <c r="AC35" i="3"/>
  <c r="AC35" i="4" s="1"/>
  <c r="M35" i="3"/>
  <c r="M35" i="4" s="1"/>
  <c r="BT35" i="3"/>
  <c r="BT35" i="4" s="1"/>
  <c r="H35" i="3"/>
  <c r="H35" i="4" s="1"/>
  <c r="W35" i="3"/>
  <c r="W35" i="4" s="1"/>
  <c r="AP35" i="3"/>
  <c r="AP35" i="4" s="1"/>
  <c r="BE35" i="3"/>
  <c r="BE35" i="4" s="1"/>
  <c r="BD35" i="3"/>
  <c r="BD35" i="4" s="1"/>
  <c r="BS35" i="3"/>
  <c r="BS35" i="4" s="1"/>
  <c r="G35" i="3"/>
  <c r="G35" i="4" s="1"/>
  <c r="Z35" i="3"/>
  <c r="Z35" i="4" s="1"/>
  <c r="AO35" i="3"/>
  <c r="AO35" i="4" s="1"/>
  <c r="AN35" i="3"/>
  <c r="AN35" i="4" s="1"/>
  <c r="BC35" i="3"/>
  <c r="BC35" i="4" s="1"/>
  <c r="BV35" i="3"/>
  <c r="BV35" i="4" s="1"/>
  <c r="J35" i="3"/>
  <c r="J35" i="4" s="1"/>
  <c r="Y35" i="3"/>
  <c r="Y35" i="4" s="1"/>
  <c r="E286" i="4"/>
  <c r="AS71" i="3"/>
  <c r="AS71" i="4" s="1"/>
  <c r="AD71" i="3"/>
  <c r="AD71" i="4" s="1"/>
  <c r="K71" i="3"/>
  <c r="K71" i="4" s="1"/>
  <c r="BW71" i="3"/>
  <c r="BW71" i="4" s="1"/>
  <c r="BH71" i="3"/>
  <c r="BH71" i="4" s="1"/>
  <c r="BY211" i="3"/>
  <c r="BY211" i="4" s="1"/>
  <c r="AD211" i="3"/>
  <c r="AD211" i="4" s="1"/>
  <c r="K211" i="3"/>
  <c r="K211" i="4" s="1"/>
  <c r="BW211" i="3"/>
  <c r="BW211" i="4" s="1"/>
  <c r="BH211" i="3"/>
  <c r="BH211" i="4" s="1"/>
  <c r="CE286" i="3"/>
  <c r="CE286" i="4" s="1"/>
  <c r="O286" i="3"/>
  <c r="O286" i="4" s="1"/>
  <c r="AB286" i="3"/>
  <c r="AB286" i="4" s="1"/>
  <c r="AM167" i="3"/>
  <c r="AM167" i="4" s="1"/>
  <c r="AV229" i="3"/>
  <c r="AV229" i="4" s="1"/>
  <c r="P229" i="3"/>
  <c r="P229" i="4" s="1"/>
  <c r="AX229" i="3"/>
  <c r="AX229" i="4" s="1"/>
  <c r="CA229" i="3"/>
  <c r="CA229" i="4" s="1"/>
  <c r="AH229" i="3"/>
  <c r="AH229" i="4" s="1"/>
  <c r="CB229" i="3"/>
  <c r="CB229" i="4" s="1"/>
  <c r="AE229" i="3"/>
  <c r="AE229" i="4" s="1"/>
  <c r="CC229" i="3"/>
  <c r="CC229" i="4" s="1"/>
  <c r="AK233" i="3"/>
  <c r="AK233" i="4" s="1"/>
  <c r="CG173" i="3"/>
  <c r="CG173" i="4" s="1"/>
  <c r="AL233" i="3"/>
  <c r="AL233" i="4" s="1"/>
  <c r="CH173" i="3"/>
  <c r="CH173" i="4" s="1"/>
  <c r="E90" i="5"/>
  <c r="I90" i="5" s="1"/>
  <c r="F91" i="2"/>
  <c r="H91" i="2"/>
  <c r="E284" i="4"/>
  <c r="F284" i="3"/>
  <c r="AO229" i="3"/>
  <c r="AO229" i="4" s="1"/>
  <c r="BQ229" i="3"/>
  <c r="BQ229" i="4" s="1"/>
  <c r="BN229" i="3"/>
  <c r="BN229" i="4" s="1"/>
  <c r="AU229" i="3"/>
  <c r="AU229" i="4" s="1"/>
  <c r="AF229" i="3"/>
  <c r="AF229" i="4" s="1"/>
  <c r="AC233" i="3"/>
  <c r="AC233" i="4" s="1"/>
  <c r="BF233" i="3"/>
  <c r="BF233" i="4" s="1"/>
  <c r="BD233" i="3"/>
  <c r="BD233" i="4" s="1"/>
  <c r="N173" i="3"/>
  <c r="N173" i="4" s="1"/>
  <c r="S173" i="3"/>
  <c r="S173" i="4" s="1"/>
  <c r="T173" i="3"/>
  <c r="T173" i="4" s="1"/>
  <c r="AC229" i="3"/>
  <c r="AC229" i="4" s="1"/>
  <c r="R229" i="3"/>
  <c r="R229" i="4" s="1"/>
  <c r="CD229" i="3"/>
  <c r="CD229" i="4" s="1"/>
  <c r="BK229" i="3"/>
  <c r="BK229" i="4" s="1"/>
  <c r="AG233" i="3"/>
  <c r="AG233" i="4" s="1"/>
  <c r="G233" i="3"/>
  <c r="G233" i="4" s="1"/>
  <c r="AS173" i="3"/>
  <c r="AS173" i="4" s="1"/>
  <c r="AT173" i="3"/>
  <c r="AT173" i="4" s="1"/>
  <c r="AY173" i="3"/>
  <c r="AY173" i="4" s="1"/>
  <c r="AZ173" i="3"/>
  <c r="AZ173" i="4" s="1"/>
  <c r="AG173" i="3"/>
  <c r="AG173" i="4" s="1"/>
  <c r="BB173" i="3"/>
  <c r="BB173" i="4" s="1"/>
  <c r="BG173" i="3"/>
  <c r="BG173" i="4" s="1"/>
  <c r="BP173" i="3"/>
  <c r="BP173" i="4" s="1"/>
  <c r="F23" i="5"/>
  <c r="I24" i="2"/>
  <c r="H205" i="2"/>
  <c r="F204" i="5" s="1"/>
  <c r="E204" i="5"/>
  <c r="I204" i="5" s="1"/>
  <c r="F270" i="2"/>
  <c r="H270" i="2"/>
  <c r="E273" i="4"/>
  <c r="F273" i="3"/>
  <c r="F14" i="3"/>
  <c r="E14" i="4"/>
  <c r="E171" i="4"/>
  <c r="F171" i="3"/>
  <c r="E194" i="5"/>
  <c r="I194" i="5" s="1"/>
  <c r="H195" i="2"/>
  <c r="F119" i="5"/>
  <c r="J119" i="5" s="1"/>
  <c r="I120" i="2"/>
  <c r="F205" i="2"/>
  <c r="BZ292" i="3"/>
  <c r="BZ292" i="4" s="1"/>
  <c r="BJ292" i="3"/>
  <c r="BJ292" i="4" s="1"/>
  <c r="AT292" i="3"/>
  <c r="AT292" i="4" s="1"/>
  <c r="AD292" i="3"/>
  <c r="AD292" i="4" s="1"/>
  <c r="N292" i="3"/>
  <c r="N292" i="4" s="1"/>
  <c r="BS292" i="3"/>
  <c r="BS292" i="4" s="1"/>
  <c r="AW292" i="3"/>
  <c r="AW292" i="4" s="1"/>
  <c r="E269" i="5"/>
  <c r="I269" i="5" s="1"/>
  <c r="F26" i="3"/>
  <c r="E238" i="4"/>
  <c r="F238" i="3"/>
  <c r="E244" i="4"/>
  <c r="F244" i="3"/>
  <c r="BX229" i="3"/>
  <c r="BX229" i="4" s="1"/>
  <c r="BH229" i="3"/>
  <c r="BH229" i="4" s="1"/>
  <c r="AR229" i="3"/>
  <c r="AR229" i="4" s="1"/>
  <c r="AB229" i="3"/>
  <c r="AB229" i="4" s="1"/>
  <c r="L229" i="3"/>
  <c r="L229" i="4" s="1"/>
  <c r="BW229" i="3"/>
  <c r="BW229" i="4" s="1"/>
  <c r="BG229" i="3"/>
  <c r="BG229" i="4" s="1"/>
  <c r="AQ229" i="3"/>
  <c r="AQ229" i="4" s="1"/>
  <c r="AA229" i="3"/>
  <c r="AA229" i="4" s="1"/>
  <c r="K229" i="3"/>
  <c r="K229" i="4" s="1"/>
  <c r="BZ229" i="3"/>
  <c r="BZ229" i="4" s="1"/>
  <c r="BJ229" i="3"/>
  <c r="BJ229" i="4" s="1"/>
  <c r="AT229" i="3"/>
  <c r="AT229" i="4" s="1"/>
  <c r="AD229" i="3"/>
  <c r="AD229" i="4" s="1"/>
  <c r="N229" i="3"/>
  <c r="N229" i="4" s="1"/>
  <c r="BA229" i="3"/>
  <c r="BA229" i="4" s="1"/>
  <c r="BM229" i="3"/>
  <c r="BM229" i="4" s="1"/>
  <c r="BY229" i="3"/>
  <c r="BY229" i="4" s="1"/>
  <c r="M229" i="3"/>
  <c r="M229" i="4" s="1"/>
  <c r="Y229" i="3"/>
  <c r="Y229" i="4" s="1"/>
  <c r="BT229" i="3"/>
  <c r="BT229" i="4" s="1"/>
  <c r="BD229" i="3"/>
  <c r="BD229" i="4" s="1"/>
  <c r="AN229" i="3"/>
  <c r="AN229" i="4" s="1"/>
  <c r="X229" i="3"/>
  <c r="X229" i="4" s="1"/>
  <c r="H229" i="3"/>
  <c r="H229" i="4" s="1"/>
  <c r="BS229" i="3"/>
  <c r="BS229" i="4" s="1"/>
  <c r="BC229" i="3"/>
  <c r="BC229" i="4" s="1"/>
  <c r="AM229" i="3"/>
  <c r="AM229" i="4" s="1"/>
  <c r="W229" i="3"/>
  <c r="W229" i="4" s="1"/>
  <c r="G229" i="3"/>
  <c r="G229" i="4" s="1"/>
  <c r="BV229" i="3"/>
  <c r="BV229" i="4" s="1"/>
  <c r="BF229" i="3"/>
  <c r="BF229" i="4" s="1"/>
  <c r="AP229" i="3"/>
  <c r="AP229" i="4" s="1"/>
  <c r="Z229" i="3"/>
  <c r="Z229" i="4" s="1"/>
  <c r="J229" i="3"/>
  <c r="J229" i="4" s="1"/>
  <c r="AK229" i="3"/>
  <c r="AK229" i="4" s="1"/>
  <c r="AW229" i="3"/>
  <c r="AW229" i="4" s="1"/>
  <c r="BI229" i="3"/>
  <c r="BI229" i="4" s="1"/>
  <c r="BU229" i="3"/>
  <c r="BU229" i="4" s="1"/>
  <c r="I229" i="3"/>
  <c r="I229" i="4" s="1"/>
  <c r="CF229" i="3"/>
  <c r="CF229" i="4" s="1"/>
  <c r="BP229" i="3"/>
  <c r="BP229" i="4" s="1"/>
  <c r="AZ229" i="3"/>
  <c r="AZ229" i="4" s="1"/>
  <c r="AJ229" i="3"/>
  <c r="AJ229" i="4" s="1"/>
  <c r="T229" i="3"/>
  <c r="T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H229" i="3"/>
  <c r="CH229" i="4" s="1"/>
  <c r="BR229" i="3"/>
  <c r="BR229" i="4" s="1"/>
  <c r="BB229" i="3"/>
  <c r="BB229" i="4" s="1"/>
  <c r="AL229" i="3"/>
  <c r="AL229" i="4" s="1"/>
  <c r="V229" i="3"/>
  <c r="V229" i="4" s="1"/>
  <c r="CG229" i="3"/>
  <c r="CG229" i="4" s="1"/>
  <c r="U229" i="3"/>
  <c r="U229" i="4" s="1"/>
  <c r="AG229" i="3"/>
  <c r="AG229" i="4" s="1"/>
  <c r="AS229" i="3"/>
  <c r="AS229" i="4" s="1"/>
  <c r="BE229" i="3"/>
  <c r="BE229" i="4" s="1"/>
  <c r="I286" i="2"/>
  <c r="F285" i="5"/>
  <c r="J285" i="5" s="1"/>
  <c r="BE173" i="3"/>
  <c r="BE173" i="4" s="1"/>
  <c r="BM173" i="3"/>
  <c r="BM173" i="4" s="1"/>
  <c r="V173" i="3"/>
  <c r="V173" i="4" s="1"/>
  <c r="BR173" i="3"/>
  <c r="BR173" i="4" s="1"/>
  <c r="AA173" i="3"/>
  <c r="AA173" i="4" s="1"/>
  <c r="BO173" i="3"/>
  <c r="BO173" i="4" s="1"/>
  <c r="AJ173" i="3"/>
  <c r="AJ173" i="4" s="1"/>
  <c r="BX173" i="3"/>
  <c r="BX173" i="4" s="1"/>
  <c r="I136" i="2"/>
  <c r="F135" i="5"/>
  <c r="J135" i="5" s="1"/>
  <c r="M173" i="3"/>
  <c r="M173" i="4" s="1"/>
  <c r="U173" i="3"/>
  <c r="U173" i="4" s="1"/>
  <c r="AL173" i="3"/>
  <c r="AL173" i="4" s="1"/>
  <c r="BZ173" i="3"/>
  <c r="BZ173" i="4" s="1"/>
  <c r="AI173" i="3"/>
  <c r="AI173" i="4" s="1"/>
  <c r="CE173" i="3"/>
  <c r="CE173" i="4" s="1"/>
  <c r="AR173" i="3"/>
  <c r="AR173" i="4" s="1"/>
  <c r="CF173" i="3"/>
  <c r="CF173" i="4" s="1"/>
  <c r="I216" i="2"/>
  <c r="F215" i="5"/>
  <c r="J215" i="5" s="1"/>
  <c r="F14" i="2"/>
  <c r="H14" i="2"/>
  <c r="F13" i="5" s="1"/>
  <c r="E13" i="5"/>
  <c r="I13" i="5" s="1"/>
  <c r="F20" i="3"/>
  <c r="E20" i="4"/>
  <c r="E146" i="5"/>
  <c r="I146" i="5" s="1"/>
  <c r="H147" i="2"/>
  <c r="F147" i="2"/>
  <c r="F23" i="2"/>
  <c r="E22" i="5"/>
  <c r="I22" i="5" s="1"/>
  <c r="H23" i="2"/>
  <c r="F169" i="2"/>
  <c r="H169" i="2"/>
  <c r="E168" i="5"/>
  <c r="I168" i="5" s="1"/>
  <c r="E159" i="2"/>
  <c r="E46" i="1"/>
  <c r="E51" i="4"/>
  <c r="F51" i="3"/>
  <c r="H215" i="2"/>
  <c r="E214" i="5"/>
  <c r="I214" i="5" s="1"/>
  <c r="F215" i="2"/>
  <c r="E220" i="4"/>
  <c r="F220" i="3"/>
  <c r="E190" i="5"/>
  <c r="I190" i="5" s="1"/>
  <c r="F191" i="2"/>
  <c r="H191" i="2"/>
  <c r="E133" i="2"/>
  <c r="E45" i="1"/>
  <c r="F18" i="3"/>
  <c r="E18" i="4"/>
  <c r="H231" i="2"/>
  <c r="E230" i="5"/>
  <c r="I230" i="5" s="1"/>
  <c r="F231" i="2"/>
  <c r="E100" i="2"/>
  <c r="E44" i="1"/>
  <c r="E13" i="4"/>
  <c r="F13" i="3"/>
  <c r="H13" i="2"/>
  <c r="E12" i="5"/>
  <c r="I12" i="5" s="1"/>
  <c r="F13" i="2"/>
  <c r="BF244" i="3"/>
  <c r="BF244" i="4" s="1"/>
  <c r="CD244" i="3"/>
  <c r="CD244" i="4" s="1"/>
  <c r="S244" i="3"/>
  <c r="S244" i="4" s="1"/>
  <c r="AM244" i="3"/>
  <c r="AM244" i="4" s="1"/>
  <c r="BK244" i="3"/>
  <c r="BK244" i="4" s="1"/>
  <c r="CE244" i="3"/>
  <c r="CE244" i="4" s="1"/>
  <c r="X244" i="3"/>
  <c r="X244" i="4" s="1"/>
  <c r="AV244" i="3"/>
  <c r="AV244" i="4" s="1"/>
  <c r="I233" i="3"/>
  <c r="I233" i="4" s="1"/>
  <c r="R233" i="3"/>
  <c r="R233" i="4" s="1"/>
  <c r="Y173" i="3"/>
  <c r="Y173" i="4" s="1"/>
  <c r="BY173" i="3"/>
  <c r="BY173" i="4" s="1"/>
  <c r="BA173" i="3"/>
  <c r="BA173" i="4" s="1"/>
  <c r="AD173" i="3"/>
  <c r="AD173" i="4" s="1"/>
  <c r="BJ173" i="3"/>
  <c r="BJ173" i="4" s="1"/>
  <c r="K173" i="3"/>
  <c r="K173" i="4" s="1"/>
  <c r="AQ173" i="3"/>
  <c r="AQ173" i="4" s="1"/>
  <c r="BW173" i="3"/>
  <c r="BW173" i="4" s="1"/>
  <c r="AB173" i="3"/>
  <c r="AB173" i="4" s="1"/>
  <c r="BH173" i="3"/>
  <c r="BH173" i="4" s="1"/>
  <c r="F259" i="5"/>
  <c r="J259" i="5" s="1"/>
  <c r="I260" i="2"/>
  <c r="F157" i="5"/>
  <c r="J157" i="5" s="1"/>
  <c r="I158" i="2"/>
  <c r="E19" i="4"/>
  <c r="F19" i="3"/>
  <c r="E218" i="4"/>
  <c r="F218" i="3"/>
  <c r="F52" i="2"/>
  <c r="H52" i="2"/>
  <c r="E51" i="5"/>
  <c r="I51" i="5" s="1"/>
  <c r="E276" i="4"/>
  <c r="F276" i="3"/>
  <c r="H108" i="2"/>
  <c r="F108" i="2"/>
  <c r="F26" i="2"/>
  <c r="H26" i="2"/>
  <c r="F25" i="5" s="1"/>
  <c r="E25" i="5"/>
  <c r="I25" i="5" s="1"/>
  <c r="CB233" i="3"/>
  <c r="CB233" i="4" s="1"/>
  <c r="BL233" i="3"/>
  <c r="BL233" i="4" s="1"/>
  <c r="AV233" i="3"/>
  <c r="AV233" i="4" s="1"/>
  <c r="AF233" i="3"/>
  <c r="AF233" i="4" s="1"/>
  <c r="P233" i="3"/>
  <c r="P233" i="4" s="1"/>
  <c r="CA233" i="3"/>
  <c r="CA233" i="4" s="1"/>
  <c r="BK233" i="3"/>
  <c r="BK233" i="4" s="1"/>
  <c r="AU233" i="3"/>
  <c r="AU233" i="4" s="1"/>
  <c r="AE233" i="3"/>
  <c r="AE233" i="4" s="1"/>
  <c r="O233" i="3"/>
  <c r="O233" i="4" s="1"/>
  <c r="CD233" i="3"/>
  <c r="CD233" i="4" s="1"/>
  <c r="BN233" i="3"/>
  <c r="BN233" i="4" s="1"/>
  <c r="BX233" i="3"/>
  <c r="BX233" i="4" s="1"/>
  <c r="BH233" i="3"/>
  <c r="BH233" i="4" s="1"/>
  <c r="AR233" i="3"/>
  <c r="AR233" i="4" s="1"/>
  <c r="AB233" i="3"/>
  <c r="AB233" i="4" s="1"/>
  <c r="L233" i="3"/>
  <c r="L233" i="4" s="1"/>
  <c r="BW233" i="3"/>
  <c r="BW233" i="4" s="1"/>
  <c r="BG233" i="3"/>
  <c r="BG233" i="4" s="1"/>
  <c r="AQ233" i="3"/>
  <c r="AQ233" i="4" s="1"/>
  <c r="AA233" i="3"/>
  <c r="AA233" i="4" s="1"/>
  <c r="K233" i="3"/>
  <c r="K233" i="4" s="1"/>
  <c r="BZ233" i="3"/>
  <c r="BZ233" i="4" s="1"/>
  <c r="BJ233" i="3"/>
  <c r="BJ233" i="4" s="1"/>
  <c r="AT233" i="3"/>
  <c r="AT233" i="4" s="1"/>
  <c r="AD233" i="3"/>
  <c r="AD233" i="4" s="1"/>
  <c r="N233" i="3"/>
  <c r="N233" i="4" s="1"/>
  <c r="BA233" i="3"/>
  <c r="BA233" i="4" s="1"/>
  <c r="BM233" i="3"/>
  <c r="BM233" i="4" s="1"/>
  <c r="BY233" i="3"/>
  <c r="BY233" i="4" s="1"/>
  <c r="M233" i="3"/>
  <c r="M233" i="4" s="1"/>
  <c r="Y233" i="3"/>
  <c r="Y233" i="4" s="1"/>
  <c r="E21" i="4"/>
  <c r="F21" i="3"/>
  <c r="F197" i="3"/>
  <c r="E197" i="4"/>
  <c r="I86" i="2"/>
  <c r="F85" i="5"/>
  <c r="J85" i="5" s="1"/>
  <c r="AO233" i="3"/>
  <c r="AO233" i="4" s="1"/>
  <c r="AS233" i="3"/>
  <c r="AS233" i="4" s="1"/>
  <c r="AW233" i="3"/>
  <c r="AW233" i="4" s="1"/>
  <c r="BQ233" i="3"/>
  <c r="BQ233" i="4" s="1"/>
  <c r="V233" i="3"/>
  <c r="V233" i="4" s="1"/>
  <c r="AP233" i="3"/>
  <c r="AP233" i="4" s="1"/>
  <c r="BR233" i="3"/>
  <c r="BR233" i="4" s="1"/>
  <c r="S233" i="3"/>
  <c r="S233" i="4" s="1"/>
  <c r="AY233" i="3"/>
  <c r="AY233" i="4" s="1"/>
  <c r="CE233" i="3"/>
  <c r="CE233" i="4" s="1"/>
  <c r="AJ233" i="3"/>
  <c r="AJ233" i="4" s="1"/>
  <c r="BP233" i="3"/>
  <c r="BP233" i="4" s="1"/>
  <c r="E226" i="4"/>
  <c r="F95" i="3"/>
  <c r="E95" i="4"/>
  <c r="I270" i="2"/>
  <c r="F269" i="5"/>
  <c r="J269" i="5" s="1"/>
  <c r="I150" i="2"/>
  <c r="F149" i="5"/>
  <c r="J149" i="5" s="1"/>
  <c r="AO238" i="3"/>
  <c r="AO238" i="4" s="1"/>
  <c r="AC238" i="3"/>
  <c r="AC238" i="4" s="1"/>
  <c r="Q238" i="3"/>
  <c r="Q238" i="4" s="1"/>
  <c r="CC238" i="3"/>
  <c r="CC238" i="4" s="1"/>
  <c r="BQ238" i="3"/>
  <c r="BQ238" i="4" s="1"/>
  <c r="R238" i="3"/>
  <c r="R238" i="4" s="1"/>
  <c r="AH238" i="3"/>
  <c r="AH238" i="4" s="1"/>
  <c r="AX238" i="3"/>
  <c r="AX238" i="4" s="1"/>
  <c r="BN238" i="3"/>
  <c r="BN238" i="4" s="1"/>
  <c r="CD238" i="3"/>
  <c r="CD238" i="4" s="1"/>
  <c r="O238" i="3"/>
  <c r="O238" i="4" s="1"/>
  <c r="AE238" i="3"/>
  <c r="AE238" i="4" s="1"/>
  <c r="AU238" i="3"/>
  <c r="AU238" i="4" s="1"/>
  <c r="BK238" i="3"/>
  <c r="BK238" i="4" s="1"/>
  <c r="CA238" i="3"/>
  <c r="CA238" i="4" s="1"/>
  <c r="P238" i="3"/>
  <c r="P238" i="4" s="1"/>
  <c r="AF238" i="3"/>
  <c r="AF238" i="4" s="1"/>
  <c r="AV238" i="3"/>
  <c r="AV238" i="4" s="1"/>
  <c r="BL238" i="3"/>
  <c r="BL238" i="4" s="1"/>
  <c r="CB238" i="3"/>
  <c r="CB238" i="4" s="1"/>
  <c r="BE233" i="3"/>
  <c r="BE233" i="4" s="1"/>
  <c r="BI233" i="3"/>
  <c r="BI233" i="4" s="1"/>
  <c r="CC233" i="3"/>
  <c r="CC233" i="4" s="1"/>
  <c r="CG233" i="3"/>
  <c r="CG233" i="4" s="1"/>
  <c r="Z233" i="3"/>
  <c r="Z233" i="4" s="1"/>
  <c r="AX233" i="3"/>
  <c r="AX233" i="4" s="1"/>
  <c r="BV233" i="3"/>
  <c r="BV233" i="4" s="1"/>
  <c r="W233" i="3"/>
  <c r="W233" i="4" s="1"/>
  <c r="BC233" i="3"/>
  <c r="BC233" i="4" s="1"/>
  <c r="H233" i="3"/>
  <c r="H233" i="4" s="1"/>
  <c r="AN233" i="3"/>
  <c r="AN233" i="4" s="1"/>
  <c r="BT233" i="3"/>
  <c r="BT233" i="4" s="1"/>
  <c r="F114" i="3"/>
  <c r="E140" i="4"/>
  <c r="F140" i="3"/>
  <c r="E75" i="4"/>
  <c r="F75" i="3"/>
  <c r="F237" i="3"/>
  <c r="BE238" i="3"/>
  <c r="BE238" i="4" s="1"/>
  <c r="AS238" i="3"/>
  <c r="AS238" i="4" s="1"/>
  <c r="AG238" i="3"/>
  <c r="AG238" i="4" s="1"/>
  <c r="U238" i="3"/>
  <c r="U238" i="4" s="1"/>
  <c r="CG238" i="3"/>
  <c r="CG238" i="4" s="1"/>
  <c r="V238" i="3"/>
  <c r="V238" i="4" s="1"/>
  <c r="AL238" i="3"/>
  <c r="AL238" i="4" s="1"/>
  <c r="BB238" i="3"/>
  <c r="BB238" i="4" s="1"/>
  <c r="BR238" i="3"/>
  <c r="BR238" i="4" s="1"/>
  <c r="CH238" i="3"/>
  <c r="CH238" i="4" s="1"/>
  <c r="S238" i="3"/>
  <c r="S238" i="4" s="1"/>
  <c r="AI238" i="3"/>
  <c r="AI238" i="4" s="1"/>
  <c r="AY238" i="3"/>
  <c r="AY238" i="4" s="1"/>
  <c r="BO238" i="3"/>
  <c r="BO238" i="4" s="1"/>
  <c r="CE238" i="3"/>
  <c r="CE238" i="4" s="1"/>
  <c r="T238" i="3"/>
  <c r="T238" i="4" s="1"/>
  <c r="AJ238" i="3"/>
  <c r="AJ238" i="4" s="1"/>
  <c r="AZ238" i="3"/>
  <c r="AZ238" i="4" s="1"/>
  <c r="BP238" i="3"/>
  <c r="BP238" i="4" s="1"/>
  <c r="BU233" i="3"/>
  <c r="BU233" i="4" s="1"/>
  <c r="Q233" i="3"/>
  <c r="Q233" i="4" s="1"/>
  <c r="U233" i="3"/>
  <c r="U233" i="4" s="1"/>
  <c r="J233" i="3"/>
  <c r="J233" i="4" s="1"/>
  <c r="AH233" i="3"/>
  <c r="AH233" i="4" s="1"/>
  <c r="BB233" i="3"/>
  <c r="BB233" i="4" s="1"/>
  <c r="CH233" i="3"/>
  <c r="CH233" i="4" s="1"/>
  <c r="AI233" i="3"/>
  <c r="AI233" i="4" s="1"/>
  <c r="BO233" i="3"/>
  <c r="BO233" i="4" s="1"/>
  <c r="T233" i="3"/>
  <c r="T233" i="4" s="1"/>
  <c r="AZ233" i="3"/>
  <c r="AZ233" i="4" s="1"/>
  <c r="CF233" i="3"/>
  <c r="CF233" i="4" s="1"/>
  <c r="E75" i="5"/>
  <c r="I75" i="5" s="1"/>
  <c r="BX244" i="3"/>
  <c r="BX244" i="4" s="1"/>
  <c r="BH244" i="3"/>
  <c r="BH244" i="4" s="1"/>
  <c r="AR244" i="3"/>
  <c r="AR244" i="4" s="1"/>
  <c r="AB244" i="3"/>
  <c r="AB244" i="4" s="1"/>
  <c r="L244" i="3"/>
  <c r="L244" i="4" s="1"/>
  <c r="BW244" i="3"/>
  <c r="BW244" i="4" s="1"/>
  <c r="BG244" i="3"/>
  <c r="BG244" i="4" s="1"/>
  <c r="AQ244" i="3"/>
  <c r="AQ244" i="4" s="1"/>
  <c r="AA244" i="3"/>
  <c r="AA244" i="4" s="1"/>
  <c r="K244" i="3"/>
  <c r="K244" i="4" s="1"/>
  <c r="BZ244" i="3"/>
  <c r="BZ244" i="4" s="1"/>
  <c r="BJ244" i="3"/>
  <c r="BJ244" i="4" s="1"/>
  <c r="AT244" i="3"/>
  <c r="AT244" i="4" s="1"/>
  <c r="AD244" i="3"/>
  <c r="AD244" i="4" s="1"/>
  <c r="N244" i="3"/>
  <c r="N244" i="4" s="1"/>
  <c r="BA244" i="3"/>
  <c r="BA244" i="4" s="1"/>
  <c r="BM244" i="3"/>
  <c r="BM244" i="4" s="1"/>
  <c r="BY244" i="3"/>
  <c r="BY244" i="4" s="1"/>
  <c r="M244" i="3"/>
  <c r="M244" i="4" s="1"/>
  <c r="Y244" i="3"/>
  <c r="Y244" i="4" s="1"/>
  <c r="E35" i="4"/>
  <c r="E258" i="5"/>
  <c r="I258" i="5" s="1"/>
  <c r="F259" i="2"/>
  <c r="AE45" i="1"/>
  <c r="AF45" i="1" s="1"/>
  <c r="Y47" i="1"/>
  <c r="Z47" i="1" s="1"/>
  <c r="E47" i="2" s="1"/>
  <c r="I261" i="2"/>
  <c r="AE47" i="1"/>
  <c r="AF47" i="1" s="1"/>
  <c r="F232" i="5"/>
  <c r="I233" i="2"/>
  <c r="F53" i="3"/>
  <c r="BX53" i="3" s="1"/>
  <c r="BX53" i="4" s="1"/>
  <c r="E53" i="4"/>
  <c r="F288" i="5"/>
  <c r="I10" i="2"/>
  <c r="Y43" i="1"/>
  <c r="Z43" i="1" s="1"/>
  <c r="I74" i="2"/>
  <c r="I14" i="2"/>
  <c r="Y49" i="1"/>
  <c r="Z49" i="1" s="1"/>
  <c r="E49" i="2" s="1"/>
  <c r="Y45" i="1"/>
  <c r="Z45" i="1" s="1"/>
  <c r="E45" i="2" s="1"/>
  <c r="AE43" i="1"/>
  <c r="AF43" i="1" s="1"/>
  <c r="Y54" i="1"/>
  <c r="Z54" i="1" s="1"/>
  <c r="E54" i="2" s="1"/>
  <c r="AE54" i="1"/>
  <c r="AF54" i="1" s="1"/>
  <c r="E147" i="4"/>
  <c r="F147" i="3"/>
  <c r="E104" i="4"/>
  <c r="F104" i="3"/>
  <c r="F122" i="2"/>
  <c r="H122" i="2"/>
  <c r="E121" i="5"/>
  <c r="I121" i="5" s="1"/>
  <c r="H200" i="2"/>
  <c r="E199" i="5"/>
  <c r="I199" i="5" s="1"/>
  <c r="F200" i="2"/>
  <c r="F154" i="3"/>
  <c r="E154" i="4"/>
  <c r="E112" i="4"/>
  <c r="F112" i="3"/>
  <c r="E70" i="4"/>
  <c r="F70" i="3"/>
  <c r="F245" i="3"/>
  <c r="E245" i="4"/>
  <c r="E179" i="4"/>
  <c r="F179" i="3"/>
  <c r="H60" i="2"/>
  <c r="E59" i="5"/>
  <c r="I59" i="5" s="1"/>
  <c r="F60" i="2"/>
  <c r="E19" i="5"/>
  <c r="I19" i="5" s="1"/>
  <c r="H20" i="2"/>
  <c r="F20" i="2"/>
  <c r="E186" i="4"/>
  <c r="F186" i="3"/>
  <c r="H102" i="2"/>
  <c r="F102" i="2"/>
  <c r="E101" i="5"/>
  <c r="I101" i="5" s="1"/>
  <c r="E228" i="4"/>
  <c r="F228" i="3"/>
  <c r="E5" i="5"/>
  <c r="I5" i="5" s="1"/>
  <c r="F6" i="2"/>
  <c r="H6" i="2"/>
  <c r="F188" i="2"/>
  <c r="H188" i="2"/>
  <c r="E187" i="5"/>
  <c r="I187" i="5" s="1"/>
  <c r="E274" i="4"/>
  <c r="F274" i="3"/>
  <c r="E64" i="4"/>
  <c r="F64" i="3"/>
  <c r="E126" i="4"/>
  <c r="F126" i="3"/>
  <c r="E73" i="4"/>
  <c r="F73" i="3"/>
  <c r="E86" i="4"/>
  <c r="F86" i="3"/>
  <c r="E130" i="4"/>
  <c r="F130" i="3"/>
  <c r="E215" i="4"/>
  <c r="F215" i="3"/>
  <c r="E264" i="4"/>
  <c r="F264" i="3"/>
  <c r="E268" i="4"/>
  <c r="F268" i="3"/>
  <c r="E122" i="4"/>
  <c r="F122" i="3"/>
  <c r="E193" i="5"/>
  <c r="I193" i="5" s="1"/>
  <c r="F194" i="2"/>
  <c r="H194" i="2"/>
  <c r="E96" i="4"/>
  <c r="F96" i="3"/>
  <c r="E232" i="4"/>
  <c r="F232" i="3"/>
  <c r="E252" i="4"/>
  <c r="F252" i="3"/>
  <c r="F206" i="3"/>
  <c r="E206" i="4"/>
  <c r="F68" i="3"/>
  <c r="E68" i="4"/>
  <c r="E42" i="4"/>
  <c r="F42" i="3"/>
  <c r="H168" i="2"/>
  <c r="E167" i="5"/>
  <c r="I167" i="5" s="1"/>
  <c r="F168" i="2"/>
  <c r="F124" i="3"/>
  <c r="E124" i="4"/>
  <c r="H170" i="2"/>
  <c r="F170" i="2"/>
  <c r="H280" i="2"/>
  <c r="F280" i="2"/>
  <c r="E279" i="5"/>
  <c r="I279" i="5" s="1"/>
  <c r="E90" i="4"/>
  <c r="F90" i="3"/>
  <c r="F88" i="3"/>
  <c r="E88" i="4"/>
  <c r="E72" i="4"/>
  <c r="F72" i="3"/>
  <c r="E134" i="4"/>
  <c r="F134" i="3"/>
  <c r="E50" i="4"/>
  <c r="F50" i="3"/>
  <c r="F118" i="3"/>
  <c r="E118" i="4"/>
  <c r="E172" i="4"/>
  <c r="F172" i="3"/>
  <c r="E102" i="4"/>
  <c r="F102" i="3"/>
  <c r="F34" i="2"/>
  <c r="E33" i="5"/>
  <c r="I33" i="5" s="1"/>
  <c r="H34" i="2"/>
  <c r="F33" i="5" s="1"/>
  <c r="E242" i="4"/>
  <c r="F242" i="3"/>
  <c r="H124" i="2"/>
  <c r="E123" i="5"/>
  <c r="I123" i="5" s="1"/>
  <c r="F124" i="2"/>
  <c r="E224" i="4"/>
  <c r="F224" i="3"/>
  <c r="E78" i="4"/>
  <c r="F78" i="3"/>
  <c r="E290" i="4"/>
  <c r="F290" i="3"/>
  <c r="E171" i="5"/>
  <c r="I171" i="5" s="1"/>
  <c r="F172" i="2"/>
  <c r="H172" i="2"/>
  <c r="F120" i="3"/>
  <c r="E120" i="4"/>
  <c r="H68" i="2"/>
  <c r="E67" i="5"/>
  <c r="I67" i="5" s="1"/>
  <c r="F68" i="2"/>
  <c r="E158" i="4"/>
  <c r="F158" i="3"/>
  <c r="E162" i="4"/>
  <c r="F162" i="3"/>
  <c r="F156" i="3"/>
  <c r="E156" i="4"/>
  <c r="F190" i="3"/>
  <c r="E190" i="4"/>
  <c r="F152" i="3"/>
  <c r="E152" i="4"/>
  <c r="F204" i="3"/>
  <c r="E204" i="4"/>
  <c r="E35" i="5"/>
  <c r="I35" i="5" s="1"/>
  <c r="H36" i="2"/>
  <c r="F36" i="2"/>
  <c r="E66" i="4"/>
  <c r="F66" i="3"/>
  <c r="E225" i="5"/>
  <c r="I225" i="5" s="1"/>
  <c r="F226" i="2"/>
  <c r="H226" i="2"/>
  <c r="E144" i="4"/>
  <c r="F144" i="3"/>
  <c r="F240" i="3"/>
  <c r="E240" i="4"/>
  <c r="E164" i="4"/>
  <c r="F164" i="3"/>
  <c r="E39" i="5"/>
  <c r="I39" i="5" s="1"/>
  <c r="F40" i="2"/>
  <c r="H40" i="2"/>
  <c r="H132" i="2"/>
  <c r="E131" i="5"/>
  <c r="I131" i="5" s="1"/>
  <c r="F132" i="2"/>
  <c r="F252" i="2"/>
  <c r="H252" i="2"/>
  <c r="E251" i="5"/>
  <c r="I251" i="5" s="1"/>
  <c r="F202" i="3"/>
  <c r="E202" i="4"/>
  <c r="E235" i="5"/>
  <c r="I235" i="5" s="1"/>
  <c r="F236" i="2"/>
  <c r="H236" i="2"/>
  <c r="E168" i="4"/>
  <c r="F168" i="3"/>
  <c r="E169" i="4"/>
  <c r="F169" i="3"/>
  <c r="F182" i="3"/>
  <c r="E182" i="4"/>
  <c r="E166" i="4"/>
  <c r="F166" i="3"/>
  <c r="H196" i="2"/>
  <c r="E195" i="5"/>
  <c r="I195" i="5" s="1"/>
  <c r="F196" i="2"/>
  <c r="E256" i="4"/>
  <c r="F256" i="3"/>
  <c r="E278" i="4"/>
  <c r="F278" i="3"/>
  <c r="F148" i="3"/>
  <c r="E148" i="4"/>
  <c r="F287" i="3"/>
  <c r="E287" i="4"/>
  <c r="H53" i="2"/>
  <c r="E52" i="5"/>
  <c r="I52" i="5" s="1"/>
  <c r="F53" i="2"/>
  <c r="E260" i="4"/>
  <c r="F260" i="3"/>
  <c r="E110" i="4"/>
  <c r="F110" i="3"/>
  <c r="F160" i="3"/>
  <c r="E160" i="4"/>
  <c r="E170" i="4"/>
  <c r="F170" i="3"/>
  <c r="E76" i="4"/>
  <c r="F76" i="3"/>
  <c r="E100" i="4"/>
  <c r="F100" i="3"/>
  <c r="E81" i="5"/>
  <c r="I81" i="5" s="1"/>
  <c r="H82" i="2"/>
  <c r="F82" i="2"/>
  <c r="E212" i="4"/>
  <c r="F212" i="3"/>
  <c r="F210" i="2"/>
  <c r="H210" i="2"/>
  <c r="E209" i="5"/>
  <c r="I209" i="5" s="1"/>
  <c r="F182" i="2"/>
  <c r="H182" i="2"/>
  <c r="E181" i="5"/>
  <c r="I181" i="5" s="1"/>
  <c r="H148" i="2"/>
  <c r="E147" i="5"/>
  <c r="I147" i="5" s="1"/>
  <c r="F148" i="2"/>
  <c r="H94" i="2"/>
  <c r="E93" i="5"/>
  <c r="I93" i="5" s="1"/>
  <c r="F94" i="2"/>
  <c r="H228" i="2"/>
  <c r="F228" i="2"/>
  <c r="E227" i="5"/>
  <c r="I227" i="5" s="1"/>
  <c r="H232" i="2"/>
  <c r="F232" i="2"/>
  <c r="E231" i="5"/>
  <c r="I231" i="5" s="1"/>
  <c r="H92" i="2"/>
  <c r="E91" i="5"/>
  <c r="I91" i="5" s="1"/>
  <c r="F92" i="2"/>
  <c r="H72" i="2"/>
  <c r="E71" i="5"/>
  <c r="I71" i="5" s="1"/>
  <c r="F72" i="2"/>
  <c r="F208" i="3"/>
  <c r="E208" i="4"/>
  <c r="I76" i="2"/>
  <c r="F75" i="5"/>
  <c r="J75" i="5" s="1"/>
  <c r="F176" i="3"/>
  <c r="E176" i="4"/>
  <c r="H204" i="2"/>
  <c r="E203" i="5"/>
  <c r="I203" i="5" s="1"/>
  <c r="E266" i="4"/>
  <c r="F266" i="3"/>
  <c r="F106" i="2"/>
  <c r="E105" i="5"/>
  <c r="I105" i="5" s="1"/>
  <c r="F270" i="3"/>
  <c r="E270" i="4"/>
  <c r="F282" i="3"/>
  <c r="E282" i="4"/>
  <c r="E177" i="5"/>
  <c r="I177" i="5" s="1"/>
  <c r="F178" i="2"/>
  <c r="H178" i="2"/>
  <c r="H118" i="2"/>
  <c r="E117" i="5"/>
  <c r="I117" i="5" s="1"/>
  <c r="F118" i="2"/>
  <c r="H116" i="2"/>
  <c r="E115" i="5"/>
  <c r="I115" i="5" s="1"/>
  <c r="F116" i="2"/>
  <c r="H244" i="2"/>
  <c r="F244" i="2"/>
  <c r="E243" i="5"/>
  <c r="I243" i="5" s="1"/>
  <c r="H164" i="2"/>
  <c r="E163" i="5"/>
  <c r="I163" i="5" s="1"/>
  <c r="F164" i="2"/>
  <c r="H254" i="2"/>
  <c r="E253" i="5"/>
  <c r="I253" i="5" s="1"/>
  <c r="F254" i="2"/>
  <c r="H198" i="2"/>
  <c r="E197" i="5"/>
  <c r="I197" i="5" s="1"/>
  <c r="F198" i="2"/>
  <c r="E291" i="5"/>
  <c r="I291" i="5" s="1"/>
  <c r="F292" i="2"/>
  <c r="H292" i="2"/>
  <c r="F250" i="3"/>
  <c r="E250" i="4"/>
  <c r="E258" i="4"/>
  <c r="F258" i="3"/>
  <c r="E98" i="4"/>
  <c r="F98" i="3"/>
  <c r="F128" i="3"/>
  <c r="E128" i="4"/>
  <c r="E92" i="4"/>
  <c r="F92" i="3"/>
  <c r="E248" i="4"/>
  <c r="F248" i="3"/>
  <c r="E48" i="4"/>
  <c r="F48" i="3"/>
  <c r="F61" i="5"/>
  <c r="J61" i="5" s="1"/>
  <c r="I62" i="2"/>
  <c r="I48" i="2"/>
  <c r="F47" i="5"/>
  <c r="J47" i="5" s="1"/>
  <c r="H222" i="2"/>
  <c r="F222" i="2"/>
  <c r="E221" i="5"/>
  <c r="I221" i="5" s="1"/>
  <c r="E174" i="4"/>
  <c r="F174" i="3"/>
  <c r="E236" i="4"/>
  <c r="F236" i="3"/>
  <c r="F183" i="5"/>
  <c r="J183" i="5" s="1"/>
  <c r="I184" i="2"/>
  <c r="E222" i="4"/>
  <c r="F222" i="3"/>
  <c r="E246" i="4"/>
  <c r="F246" i="3"/>
  <c r="E262" i="4"/>
  <c r="F262" i="3"/>
  <c r="F125" i="5"/>
  <c r="J125" i="5" s="1"/>
  <c r="I126" i="2"/>
  <c r="F255" i="5"/>
  <c r="J255" i="5" s="1"/>
  <c r="I256" i="2"/>
  <c r="AO173" i="3"/>
  <c r="AO173" i="4" s="1"/>
  <c r="AC173" i="3"/>
  <c r="AC173" i="4" s="1"/>
  <c r="Q173" i="3"/>
  <c r="Q173" i="4" s="1"/>
  <c r="CC173" i="3"/>
  <c r="CC173" i="4" s="1"/>
  <c r="BQ173" i="3"/>
  <c r="BQ173" i="4" s="1"/>
  <c r="R173" i="3"/>
  <c r="R173" i="4" s="1"/>
  <c r="AH173" i="3"/>
  <c r="AH173" i="4" s="1"/>
  <c r="AX173" i="3"/>
  <c r="AX173" i="4" s="1"/>
  <c r="BN173" i="3"/>
  <c r="BN173" i="4" s="1"/>
  <c r="CD173" i="3"/>
  <c r="CD173" i="4" s="1"/>
  <c r="O173" i="3"/>
  <c r="O173" i="4" s="1"/>
  <c r="AE173" i="3"/>
  <c r="AE173" i="4" s="1"/>
  <c r="AU173" i="3"/>
  <c r="AU173" i="4" s="1"/>
  <c r="BK173" i="3"/>
  <c r="BK173" i="4" s="1"/>
  <c r="CA173" i="3"/>
  <c r="CA173" i="4" s="1"/>
  <c r="P173" i="3"/>
  <c r="P173" i="4" s="1"/>
  <c r="AF173" i="3"/>
  <c r="AF173" i="4" s="1"/>
  <c r="AV173" i="3"/>
  <c r="AV173" i="4" s="1"/>
  <c r="BL173" i="3"/>
  <c r="BL173" i="4" s="1"/>
  <c r="CB173" i="3"/>
  <c r="CB173" i="4" s="1"/>
  <c r="F188" i="3"/>
  <c r="E107" i="5"/>
  <c r="I107" i="5" s="1"/>
  <c r="F133" i="5"/>
  <c r="J133" i="5" s="1"/>
  <c r="I134" i="2"/>
  <c r="F191" i="5"/>
  <c r="J191" i="5" s="1"/>
  <c r="I192" i="2"/>
  <c r="F8" i="3"/>
  <c r="E8" i="4"/>
  <c r="F273" i="5"/>
  <c r="J273" i="5" s="1"/>
  <c r="I274" i="2"/>
  <c r="F43" i="5"/>
  <c r="J43" i="5" s="1"/>
  <c r="I44" i="2"/>
  <c r="F95" i="5"/>
  <c r="J95" i="5" s="1"/>
  <c r="I96" i="2"/>
  <c r="F127" i="5"/>
  <c r="J127" i="5" s="1"/>
  <c r="I128" i="2"/>
  <c r="F239" i="5"/>
  <c r="J239" i="5" s="1"/>
  <c r="I240" i="2"/>
  <c r="E84" i="4"/>
  <c r="F84" i="3"/>
  <c r="E180" i="4"/>
  <c r="F180" i="3"/>
  <c r="H146" i="2"/>
  <c r="E145" i="5"/>
  <c r="I145" i="5" s="1"/>
  <c r="F146" i="2"/>
  <c r="E58" i="5"/>
  <c r="I58" i="5" s="1"/>
  <c r="F59" i="2"/>
  <c r="H59" i="2"/>
  <c r="H84" i="2"/>
  <c r="E83" i="5"/>
  <c r="I83" i="5" s="1"/>
  <c r="F84" i="2"/>
  <c r="E211" i="5"/>
  <c r="I211" i="5" s="1"/>
  <c r="F212" i="2"/>
  <c r="H212" i="2"/>
  <c r="H100" i="2"/>
  <c r="E99" i="5"/>
  <c r="I99" i="5" s="1"/>
  <c r="F100" i="2"/>
  <c r="H250" i="2"/>
  <c r="E249" i="5"/>
  <c r="I249" i="5" s="1"/>
  <c r="F250" i="2"/>
  <c r="F130" i="2"/>
  <c r="E129" i="5"/>
  <c r="I129" i="5" s="1"/>
  <c r="H130" i="2"/>
  <c r="H220" i="2"/>
  <c r="F220" i="2"/>
  <c r="E219" i="5"/>
  <c r="I219" i="5" s="1"/>
  <c r="F216" i="3"/>
  <c r="E216" i="4"/>
  <c r="F46" i="3"/>
  <c r="E46" i="4"/>
  <c r="I108" i="2"/>
  <c r="F107" i="5"/>
  <c r="J107" i="5" s="1"/>
  <c r="E82" i="4"/>
  <c r="F82" i="3"/>
  <c r="E106" i="4"/>
  <c r="F106" i="3"/>
  <c r="F196" i="3"/>
  <c r="E196" i="4"/>
  <c r="H202" i="2"/>
  <c r="F202" i="2"/>
  <c r="I55" i="2"/>
  <c r="F54" i="5"/>
  <c r="J54" i="5" s="1"/>
  <c r="F230" i="2"/>
  <c r="E229" i="5"/>
  <c r="I229" i="5" s="1"/>
  <c r="F105" i="3"/>
  <c r="E105" i="4"/>
  <c r="F142" i="3"/>
  <c r="E142" i="4"/>
  <c r="F114" i="2"/>
  <c r="E113" i="5"/>
  <c r="I113" i="5" s="1"/>
  <c r="H114" i="2"/>
  <c r="E241" i="5"/>
  <c r="I241" i="5" s="1"/>
  <c r="F242" i="2"/>
  <c r="H242" i="2"/>
  <c r="F246" i="2"/>
  <c r="H246" i="2"/>
  <c r="E245" i="5"/>
  <c r="I245" i="5" s="1"/>
  <c r="H180" i="2"/>
  <c r="E179" i="5"/>
  <c r="I179" i="5" s="1"/>
  <c r="F180" i="2"/>
  <c r="H278" i="2"/>
  <c r="E277" i="5"/>
  <c r="I277" i="5" s="1"/>
  <c r="F278" i="2"/>
  <c r="F186" i="2"/>
  <c r="H186" i="2"/>
  <c r="E185" i="5"/>
  <c r="I185" i="5" s="1"/>
  <c r="E65" i="5"/>
  <c r="I65" i="5" s="1"/>
  <c r="F66" i="2"/>
  <c r="H66" i="2"/>
  <c r="H156" i="2"/>
  <c r="E155" i="5"/>
  <c r="I155" i="5" s="1"/>
  <c r="F156" i="2"/>
  <c r="E116" i="4"/>
  <c r="F116" i="3"/>
  <c r="E132" i="4"/>
  <c r="F132" i="3"/>
  <c r="E108" i="4"/>
  <c r="F108" i="3"/>
  <c r="H140" i="2"/>
  <c r="E139" i="5"/>
  <c r="I139" i="5" s="1"/>
  <c r="F140" i="2"/>
  <c r="E44" i="4"/>
  <c r="F44" i="3"/>
  <c r="E146" i="4"/>
  <c r="F146" i="3"/>
  <c r="E52" i="4"/>
  <c r="F52" i="3"/>
  <c r="F94" i="3"/>
  <c r="E94" i="4"/>
  <c r="F45" i="5"/>
  <c r="J45" i="5" s="1"/>
  <c r="I46" i="2"/>
  <c r="F175" i="5"/>
  <c r="J175" i="5" s="1"/>
  <c r="I176" i="2"/>
  <c r="H70" i="2"/>
  <c r="E69" i="5"/>
  <c r="I69" i="5" s="1"/>
  <c r="F70" i="2"/>
  <c r="H262" i="2"/>
  <c r="F262" i="2"/>
  <c r="E261" i="5"/>
  <c r="I261" i="5" s="1"/>
  <c r="F159" i="5"/>
  <c r="J159" i="5" s="1"/>
  <c r="I160" i="2"/>
  <c r="F79" i="5"/>
  <c r="J79" i="5" s="1"/>
  <c r="I80" i="2"/>
  <c r="E192" i="4"/>
  <c r="F192" i="3"/>
  <c r="F214" i="3"/>
  <c r="E214" i="4"/>
  <c r="E254" i="4"/>
  <c r="F254" i="3"/>
  <c r="F213" i="5"/>
  <c r="J213" i="5" s="1"/>
  <c r="I214" i="2"/>
  <c r="F87" i="5"/>
  <c r="J87" i="5" s="1"/>
  <c r="I88" i="2"/>
  <c r="F63" i="5"/>
  <c r="J63" i="5" s="1"/>
  <c r="I64" i="2"/>
  <c r="F143" i="5"/>
  <c r="J143" i="5" s="1"/>
  <c r="I144" i="2"/>
  <c r="I173" i="3"/>
  <c r="I173" i="4" s="1"/>
  <c r="BU173" i="3"/>
  <c r="BU173" i="4" s="1"/>
  <c r="BI173" i="3"/>
  <c r="BI173" i="4" s="1"/>
  <c r="AW173" i="3"/>
  <c r="AW173" i="4" s="1"/>
  <c r="AK173" i="3"/>
  <c r="AK173" i="4" s="1"/>
  <c r="J173" i="3"/>
  <c r="J173" i="4" s="1"/>
  <c r="Z173" i="3"/>
  <c r="Z173" i="4" s="1"/>
  <c r="AP173" i="3"/>
  <c r="AP173" i="4" s="1"/>
  <c r="BF173" i="3"/>
  <c r="BF173" i="4" s="1"/>
  <c r="BV173" i="3"/>
  <c r="BV173" i="4" s="1"/>
  <c r="G173" i="3"/>
  <c r="G173" i="4" s="1"/>
  <c r="W173" i="3"/>
  <c r="W173" i="4" s="1"/>
  <c r="AM173" i="3"/>
  <c r="AM173" i="4" s="1"/>
  <c r="BC173" i="3"/>
  <c r="BC173" i="4" s="1"/>
  <c r="BS173" i="3"/>
  <c r="BS173" i="4" s="1"/>
  <c r="H173" i="3"/>
  <c r="H173" i="4" s="1"/>
  <c r="X173" i="3"/>
  <c r="X173" i="4" s="1"/>
  <c r="AN173" i="3"/>
  <c r="AN173" i="4" s="1"/>
  <c r="BD173" i="3"/>
  <c r="BD173" i="4" s="1"/>
  <c r="H106" i="2"/>
  <c r="E201" i="5"/>
  <c r="I201" i="5" s="1"/>
  <c r="F76" i="2"/>
  <c r="F151" i="5"/>
  <c r="J151" i="5" s="1"/>
  <c r="I152" i="2"/>
  <c r="F103" i="5"/>
  <c r="J103" i="5" s="1"/>
  <c r="I104" i="2"/>
  <c r="F237" i="5"/>
  <c r="J237" i="5" s="1"/>
  <c r="I238" i="2"/>
  <c r="F141" i="5"/>
  <c r="J141" i="5" s="1"/>
  <c r="I142" i="2"/>
  <c r="F77" i="5"/>
  <c r="J77" i="5" s="1"/>
  <c r="I78" i="2"/>
  <c r="F111" i="5"/>
  <c r="J111" i="5" s="1"/>
  <c r="I112" i="2"/>
  <c r="F263" i="5"/>
  <c r="J263" i="5" s="1"/>
  <c r="I264" i="2"/>
  <c r="BX256" i="3"/>
  <c r="BX256" i="4" s="1"/>
  <c r="AB256" i="3"/>
  <c r="AB256" i="4" s="1"/>
  <c r="M256" i="3"/>
  <c r="M256" i="4" s="1"/>
  <c r="AS256" i="3"/>
  <c r="AS256" i="4" s="1"/>
  <c r="BY256" i="3"/>
  <c r="BY256" i="4" s="1"/>
  <c r="X256" i="3"/>
  <c r="X256" i="4" s="1"/>
  <c r="BD256" i="3"/>
  <c r="BD256" i="4" s="1"/>
  <c r="I256" i="3"/>
  <c r="I256" i="4" s="1"/>
  <c r="AO256" i="3"/>
  <c r="AO256" i="4" s="1"/>
  <c r="BU256" i="3"/>
  <c r="BU256" i="4" s="1"/>
  <c r="R256" i="3"/>
  <c r="R256" i="4" s="1"/>
  <c r="AH256" i="3"/>
  <c r="AH256" i="4" s="1"/>
  <c r="AX256" i="3"/>
  <c r="AX256" i="4" s="1"/>
  <c r="BN256" i="3"/>
  <c r="BN256" i="4" s="1"/>
  <c r="CD256" i="3"/>
  <c r="CD256" i="4" s="1"/>
  <c r="O256" i="3"/>
  <c r="O256" i="4" s="1"/>
  <c r="AE256" i="3"/>
  <c r="AE256" i="4" s="1"/>
  <c r="AU256" i="3"/>
  <c r="AU256" i="4" s="1"/>
  <c r="BK256" i="3"/>
  <c r="BK256" i="4" s="1"/>
  <c r="I26" i="2"/>
  <c r="I34" i="2"/>
  <c r="F282" i="5"/>
  <c r="J282" i="5" s="1"/>
  <c r="I50" i="2"/>
  <c r="I56" i="2"/>
  <c r="I230" i="2"/>
  <c r="F145" i="3"/>
  <c r="E145" i="4"/>
  <c r="F248" i="5"/>
  <c r="CF53" i="3"/>
  <c r="CF53" i="4" s="1"/>
  <c r="BL53" i="3"/>
  <c r="BL53" i="4" s="1"/>
  <c r="AN53" i="3"/>
  <c r="AN53" i="4" s="1"/>
  <c r="T53" i="3"/>
  <c r="T53" i="4" s="1"/>
  <c r="CA53" i="3"/>
  <c r="CA53" i="4" s="1"/>
  <c r="BC53" i="3"/>
  <c r="BC53" i="4" s="1"/>
  <c r="AI53" i="3"/>
  <c r="AI53" i="4" s="1"/>
  <c r="O53" i="3"/>
  <c r="O53" i="4" s="1"/>
  <c r="BV53" i="3"/>
  <c r="BV53" i="4" s="1"/>
  <c r="BB53" i="3"/>
  <c r="BB53" i="4" s="1"/>
  <c r="AH53" i="3"/>
  <c r="AH53" i="4" s="1"/>
  <c r="J53" i="3"/>
  <c r="J53" i="4" s="1"/>
  <c r="BQ53" i="3"/>
  <c r="BQ53" i="4" s="1"/>
  <c r="AW53" i="3"/>
  <c r="AW53" i="4" s="1"/>
  <c r="Y53" i="3"/>
  <c r="Y53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BQ221" i="3"/>
  <c r="BQ221" i="4" s="1"/>
  <c r="BA221" i="3"/>
  <c r="BA221" i="4" s="1"/>
  <c r="AK221" i="3"/>
  <c r="AK221" i="4" s="1"/>
  <c r="U221" i="3"/>
  <c r="U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U221" i="3"/>
  <c r="BU221" i="4" s="1"/>
  <c r="BE221" i="3"/>
  <c r="BE221" i="4" s="1"/>
  <c r="AO221" i="3"/>
  <c r="AO221" i="4" s="1"/>
  <c r="Y221" i="3"/>
  <c r="Y221" i="4" s="1"/>
  <c r="I221" i="3"/>
  <c r="I221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F247" i="3"/>
  <c r="CF247" i="4" s="1"/>
  <c r="BZ247" i="3"/>
  <c r="BZ247" i="4" s="1"/>
  <c r="BU247" i="3"/>
  <c r="BU247" i="4" s="1"/>
  <c r="BP247" i="3"/>
  <c r="BP247" i="4" s="1"/>
  <c r="BJ247" i="3"/>
  <c r="BJ247" i="4" s="1"/>
  <c r="BE247" i="3"/>
  <c r="BE247" i="4" s="1"/>
  <c r="AZ247" i="3"/>
  <c r="AZ247" i="4" s="1"/>
  <c r="AT247" i="3"/>
  <c r="AT247" i="4" s="1"/>
  <c r="AO247" i="3"/>
  <c r="AO247" i="4" s="1"/>
  <c r="AJ247" i="3"/>
  <c r="AJ247" i="4" s="1"/>
  <c r="AD247" i="3"/>
  <c r="AD247" i="4" s="1"/>
  <c r="Y247" i="3"/>
  <c r="Y247" i="4" s="1"/>
  <c r="T247" i="3"/>
  <c r="T247" i="4" s="1"/>
  <c r="N247" i="3"/>
  <c r="N247" i="4" s="1"/>
  <c r="I247" i="3"/>
  <c r="I247" i="4" s="1"/>
  <c r="CD247" i="3"/>
  <c r="CD247" i="4" s="1"/>
  <c r="BY247" i="3"/>
  <c r="BY247" i="4" s="1"/>
  <c r="BT247" i="3"/>
  <c r="BT247" i="4" s="1"/>
  <c r="BN247" i="3"/>
  <c r="BN247" i="4" s="1"/>
  <c r="BI247" i="3"/>
  <c r="BI247" i="4" s="1"/>
  <c r="BD247" i="3"/>
  <c r="BD247" i="4" s="1"/>
  <c r="AX247" i="3"/>
  <c r="AX247" i="4" s="1"/>
  <c r="AS247" i="3"/>
  <c r="AS247" i="4" s="1"/>
  <c r="AN247" i="3"/>
  <c r="AN247" i="4" s="1"/>
  <c r="AH247" i="3"/>
  <c r="AH247" i="4" s="1"/>
  <c r="AC247" i="3"/>
  <c r="AC247" i="4" s="1"/>
  <c r="X247" i="3"/>
  <c r="X247" i="4" s="1"/>
  <c r="R247" i="3"/>
  <c r="R247" i="4" s="1"/>
  <c r="M247" i="3"/>
  <c r="M247" i="4" s="1"/>
  <c r="H247" i="3"/>
  <c r="H247" i="4" s="1"/>
  <c r="CH247" i="3"/>
  <c r="CH247" i="4" s="1"/>
  <c r="CC247" i="3"/>
  <c r="CC247" i="4" s="1"/>
  <c r="BX247" i="3"/>
  <c r="BX247" i="4" s="1"/>
  <c r="BR247" i="3"/>
  <c r="BR247" i="4" s="1"/>
  <c r="BM247" i="3"/>
  <c r="BM247" i="4" s="1"/>
  <c r="BH247" i="3"/>
  <c r="BH247" i="4" s="1"/>
  <c r="BB247" i="3"/>
  <c r="BB247" i="4" s="1"/>
  <c r="AW247" i="3"/>
  <c r="AW247" i="4" s="1"/>
  <c r="AR247" i="3"/>
  <c r="AR247" i="4" s="1"/>
  <c r="AL247" i="3"/>
  <c r="AL247" i="4" s="1"/>
  <c r="AG247" i="3"/>
  <c r="AG247" i="4" s="1"/>
  <c r="AB247" i="3"/>
  <c r="AB247" i="4" s="1"/>
  <c r="V247" i="3"/>
  <c r="V247" i="4" s="1"/>
  <c r="Q247" i="3"/>
  <c r="Q247" i="4" s="1"/>
  <c r="L247" i="3"/>
  <c r="L247" i="4" s="1"/>
  <c r="CG247" i="3"/>
  <c r="CG247" i="4" s="1"/>
  <c r="BL247" i="3"/>
  <c r="BL247" i="4" s="1"/>
  <c r="AP247" i="3"/>
  <c r="AP247" i="4" s="1"/>
  <c r="U247" i="3"/>
  <c r="U247" i="4" s="1"/>
  <c r="CB247" i="3"/>
  <c r="CB247" i="4" s="1"/>
  <c r="BF247" i="3"/>
  <c r="BF247" i="4" s="1"/>
  <c r="AK247" i="3"/>
  <c r="AK247" i="4" s="1"/>
  <c r="P247" i="3"/>
  <c r="P247" i="4" s="1"/>
  <c r="BV247" i="3"/>
  <c r="BV247" i="4" s="1"/>
  <c r="BA247" i="3"/>
  <c r="BA247" i="4" s="1"/>
  <c r="AF247" i="3"/>
  <c r="AF247" i="4" s="1"/>
  <c r="J247" i="3"/>
  <c r="J247" i="4" s="1"/>
  <c r="BQ247" i="3"/>
  <c r="BQ247" i="4" s="1"/>
  <c r="AV247" i="3"/>
  <c r="AV247" i="4" s="1"/>
  <c r="Z247" i="3"/>
  <c r="Z247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BQ175" i="3"/>
  <c r="BQ175" i="4" s="1"/>
  <c r="BA175" i="3"/>
  <c r="BA175" i="4" s="1"/>
  <c r="AK175" i="3"/>
  <c r="AK175" i="4" s="1"/>
  <c r="U175" i="3"/>
  <c r="U175" i="4" s="1"/>
  <c r="CC175" i="3"/>
  <c r="CC175" i="4" s="1"/>
  <c r="BM175" i="3"/>
  <c r="BM175" i="4" s="1"/>
  <c r="AW175" i="3"/>
  <c r="AW175" i="4" s="1"/>
  <c r="AG175" i="3"/>
  <c r="AG175" i="4" s="1"/>
  <c r="Q175" i="3"/>
  <c r="Q175" i="4" s="1"/>
  <c r="BY175" i="3"/>
  <c r="BY175" i="4" s="1"/>
  <c r="BI175" i="3"/>
  <c r="BI175" i="4" s="1"/>
  <c r="AS175" i="3"/>
  <c r="AS175" i="4" s="1"/>
  <c r="AC175" i="3"/>
  <c r="AC175" i="4" s="1"/>
  <c r="M175" i="3"/>
  <c r="M175" i="4" s="1"/>
  <c r="BU175" i="3"/>
  <c r="BU175" i="4" s="1"/>
  <c r="BE175" i="3"/>
  <c r="BE175" i="4" s="1"/>
  <c r="AO175" i="3"/>
  <c r="AO175" i="4" s="1"/>
  <c r="Y175" i="3"/>
  <c r="Y175" i="4" s="1"/>
  <c r="I175" i="3"/>
  <c r="I175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C291" i="3"/>
  <c r="CC291" i="4" s="1"/>
  <c r="BX291" i="3"/>
  <c r="BX291" i="4" s="1"/>
  <c r="BS291" i="3"/>
  <c r="BS291" i="4" s="1"/>
  <c r="BM291" i="3"/>
  <c r="BM291" i="4" s="1"/>
  <c r="BH291" i="3"/>
  <c r="BH291" i="4" s="1"/>
  <c r="BC291" i="3"/>
  <c r="BC291" i="4" s="1"/>
  <c r="AW291" i="3"/>
  <c r="AW291" i="4" s="1"/>
  <c r="AR291" i="3"/>
  <c r="AR291" i="4" s="1"/>
  <c r="AM291" i="3"/>
  <c r="AM291" i="4" s="1"/>
  <c r="AG291" i="3"/>
  <c r="AG291" i="4" s="1"/>
  <c r="AB291" i="3"/>
  <c r="AB291" i="4" s="1"/>
  <c r="W291" i="3"/>
  <c r="W291" i="4" s="1"/>
  <c r="Q291" i="3"/>
  <c r="Q291" i="4" s="1"/>
  <c r="L291" i="3"/>
  <c r="L291" i="4" s="1"/>
  <c r="G291" i="3"/>
  <c r="G291" i="4" s="1"/>
  <c r="CG291" i="3"/>
  <c r="CG291" i="4" s="1"/>
  <c r="CB291" i="3"/>
  <c r="CB291" i="4" s="1"/>
  <c r="BW291" i="3"/>
  <c r="BW291" i="4" s="1"/>
  <c r="BQ291" i="3"/>
  <c r="BQ291" i="4" s="1"/>
  <c r="BL291" i="3"/>
  <c r="BL291" i="4" s="1"/>
  <c r="BG291" i="3"/>
  <c r="BG291" i="4" s="1"/>
  <c r="BA291" i="3"/>
  <c r="BA291" i="4" s="1"/>
  <c r="AV291" i="3"/>
  <c r="AV291" i="4" s="1"/>
  <c r="AQ291" i="3"/>
  <c r="AQ291" i="4" s="1"/>
  <c r="AK291" i="3"/>
  <c r="AK291" i="4" s="1"/>
  <c r="AF291" i="3"/>
  <c r="AF291" i="4" s="1"/>
  <c r="AA291" i="3"/>
  <c r="AA291" i="4" s="1"/>
  <c r="U291" i="3"/>
  <c r="U291" i="4" s="1"/>
  <c r="P291" i="3"/>
  <c r="P291" i="4" s="1"/>
  <c r="K291" i="3"/>
  <c r="K291" i="4" s="1"/>
  <c r="CF291" i="3"/>
  <c r="CF291" i="4" s="1"/>
  <c r="CA291" i="3"/>
  <c r="CA291" i="4" s="1"/>
  <c r="BU291" i="3"/>
  <c r="BU291" i="4" s="1"/>
  <c r="BP291" i="3"/>
  <c r="BP291" i="4" s="1"/>
  <c r="BK291" i="3"/>
  <c r="BK291" i="4" s="1"/>
  <c r="BE291" i="3"/>
  <c r="BE291" i="4" s="1"/>
  <c r="AZ291" i="3"/>
  <c r="AZ291" i="4" s="1"/>
  <c r="AU291" i="3"/>
  <c r="AU291" i="4" s="1"/>
  <c r="AO291" i="3"/>
  <c r="AO291" i="4" s="1"/>
  <c r="AJ291" i="3"/>
  <c r="AJ291" i="4" s="1"/>
  <c r="AE291" i="3"/>
  <c r="AE291" i="4" s="1"/>
  <c r="Y291" i="3"/>
  <c r="Y291" i="4" s="1"/>
  <c r="T291" i="3"/>
  <c r="T291" i="4" s="1"/>
  <c r="O291" i="3"/>
  <c r="O291" i="4" s="1"/>
  <c r="I291" i="3"/>
  <c r="I291" i="4" s="1"/>
  <c r="BO291" i="3"/>
  <c r="BO291" i="4" s="1"/>
  <c r="AS291" i="3"/>
  <c r="AS291" i="4" s="1"/>
  <c r="X291" i="3"/>
  <c r="X291" i="4" s="1"/>
  <c r="CE291" i="3"/>
  <c r="CE291" i="4" s="1"/>
  <c r="BI291" i="3"/>
  <c r="BI291" i="4" s="1"/>
  <c r="AN291" i="3"/>
  <c r="AN291" i="4" s="1"/>
  <c r="S291" i="3"/>
  <c r="S291" i="4" s="1"/>
  <c r="BY291" i="3"/>
  <c r="BY291" i="4" s="1"/>
  <c r="BD291" i="3"/>
  <c r="BD291" i="4" s="1"/>
  <c r="AI291" i="3"/>
  <c r="AI291" i="4" s="1"/>
  <c r="M291" i="3"/>
  <c r="M291" i="4" s="1"/>
  <c r="H291" i="3"/>
  <c r="H291" i="4" s="1"/>
  <c r="BT291" i="3"/>
  <c r="BT291" i="4" s="1"/>
  <c r="AY291" i="3"/>
  <c r="AY291" i="4" s="1"/>
  <c r="AC291" i="3"/>
  <c r="AC291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C257" i="3"/>
  <c r="CC257" i="4" s="1"/>
  <c r="BU257" i="3"/>
  <c r="BU257" i="4" s="1"/>
  <c r="BM257" i="3"/>
  <c r="BM257" i="4" s="1"/>
  <c r="BE257" i="3"/>
  <c r="BE257" i="4" s="1"/>
  <c r="AW257" i="3"/>
  <c r="AW257" i="4" s="1"/>
  <c r="AO257" i="3"/>
  <c r="AO257" i="4" s="1"/>
  <c r="AG257" i="3"/>
  <c r="AG257" i="4" s="1"/>
  <c r="Y257" i="3"/>
  <c r="Y257" i="4" s="1"/>
  <c r="Q257" i="3"/>
  <c r="Q257" i="4" s="1"/>
  <c r="I257" i="3"/>
  <c r="I257" i="4" s="1"/>
  <c r="CB257" i="3"/>
  <c r="CB257" i="4" s="1"/>
  <c r="BT257" i="3"/>
  <c r="BT257" i="4" s="1"/>
  <c r="BL257" i="3"/>
  <c r="BL257" i="4" s="1"/>
  <c r="BD257" i="3"/>
  <c r="BD257" i="4" s="1"/>
  <c r="AV257" i="3"/>
  <c r="AV257" i="4" s="1"/>
  <c r="AN257" i="3"/>
  <c r="AN257" i="4" s="1"/>
  <c r="AF257" i="3"/>
  <c r="AF257" i="4" s="1"/>
  <c r="X257" i="3"/>
  <c r="X257" i="4" s="1"/>
  <c r="P257" i="3"/>
  <c r="P257" i="4" s="1"/>
  <c r="H257" i="3"/>
  <c r="H257" i="4" s="1"/>
  <c r="CG257" i="3"/>
  <c r="CG257" i="4" s="1"/>
  <c r="BY257" i="3"/>
  <c r="BY257" i="4" s="1"/>
  <c r="BQ257" i="3"/>
  <c r="BQ257" i="4" s="1"/>
  <c r="BI257" i="3"/>
  <c r="BI257" i="4" s="1"/>
  <c r="BA257" i="3"/>
  <c r="BA257" i="4" s="1"/>
  <c r="AS257" i="3"/>
  <c r="AS257" i="4" s="1"/>
  <c r="AK257" i="3"/>
  <c r="AK257" i="4" s="1"/>
  <c r="AC257" i="3"/>
  <c r="AC257" i="4" s="1"/>
  <c r="U257" i="3"/>
  <c r="U257" i="4" s="1"/>
  <c r="M257" i="3"/>
  <c r="M257" i="4" s="1"/>
  <c r="CF257" i="3"/>
  <c r="CF257" i="4" s="1"/>
  <c r="AZ257" i="3"/>
  <c r="AZ257" i="4" s="1"/>
  <c r="T257" i="3"/>
  <c r="T257" i="4" s="1"/>
  <c r="BX257" i="3"/>
  <c r="BX257" i="4" s="1"/>
  <c r="AR257" i="3"/>
  <c r="AR257" i="4" s="1"/>
  <c r="L257" i="3"/>
  <c r="L257" i="4" s="1"/>
  <c r="BP257" i="3"/>
  <c r="BP257" i="4" s="1"/>
  <c r="AJ257" i="3"/>
  <c r="AJ257" i="4" s="1"/>
  <c r="BH257" i="3"/>
  <c r="BH257" i="4" s="1"/>
  <c r="AB257" i="3"/>
  <c r="AB257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F255" i="3"/>
  <c r="CF255" i="4" s="1"/>
  <c r="BZ255" i="3"/>
  <c r="BZ255" i="4" s="1"/>
  <c r="BU255" i="3"/>
  <c r="BU255" i="4" s="1"/>
  <c r="BP255" i="3"/>
  <c r="BP255" i="4" s="1"/>
  <c r="BJ255" i="3"/>
  <c r="BJ255" i="4" s="1"/>
  <c r="BE255" i="3"/>
  <c r="BE255" i="4" s="1"/>
  <c r="AZ255" i="3"/>
  <c r="AZ255" i="4" s="1"/>
  <c r="AT255" i="3"/>
  <c r="AT255" i="4" s="1"/>
  <c r="AO255" i="3"/>
  <c r="AO255" i="4" s="1"/>
  <c r="AJ255" i="3"/>
  <c r="AJ255" i="4" s="1"/>
  <c r="AD255" i="3"/>
  <c r="AD255" i="4" s="1"/>
  <c r="Y255" i="3"/>
  <c r="Y255" i="4" s="1"/>
  <c r="T255" i="3"/>
  <c r="T255" i="4" s="1"/>
  <c r="N255" i="3"/>
  <c r="N255" i="4" s="1"/>
  <c r="I255" i="3"/>
  <c r="I255" i="4" s="1"/>
  <c r="CD255" i="3"/>
  <c r="CD255" i="4" s="1"/>
  <c r="BY255" i="3"/>
  <c r="BY255" i="4" s="1"/>
  <c r="BT255" i="3"/>
  <c r="BT255" i="4" s="1"/>
  <c r="BN255" i="3"/>
  <c r="BN255" i="4" s="1"/>
  <c r="BI255" i="3"/>
  <c r="BI255" i="4" s="1"/>
  <c r="BD255" i="3"/>
  <c r="BD255" i="4" s="1"/>
  <c r="AX255" i="3"/>
  <c r="AX255" i="4" s="1"/>
  <c r="AS255" i="3"/>
  <c r="AS255" i="4" s="1"/>
  <c r="AN255" i="3"/>
  <c r="AN255" i="4" s="1"/>
  <c r="AH255" i="3"/>
  <c r="AH255" i="4" s="1"/>
  <c r="AC255" i="3"/>
  <c r="AC255" i="4" s="1"/>
  <c r="X255" i="3"/>
  <c r="X255" i="4" s="1"/>
  <c r="R255" i="3"/>
  <c r="R255" i="4" s="1"/>
  <c r="M255" i="3"/>
  <c r="M255" i="4" s="1"/>
  <c r="H255" i="3"/>
  <c r="H255" i="4" s="1"/>
  <c r="CH255" i="3"/>
  <c r="CH255" i="4" s="1"/>
  <c r="CC255" i="3"/>
  <c r="CC255" i="4" s="1"/>
  <c r="BX255" i="3"/>
  <c r="BX255" i="4" s="1"/>
  <c r="BR255" i="3"/>
  <c r="BR255" i="4" s="1"/>
  <c r="BM255" i="3"/>
  <c r="BM255" i="4" s="1"/>
  <c r="BH255" i="3"/>
  <c r="BH255" i="4" s="1"/>
  <c r="BB255" i="3"/>
  <c r="BB255" i="4" s="1"/>
  <c r="AW255" i="3"/>
  <c r="AW255" i="4" s="1"/>
  <c r="AR255" i="3"/>
  <c r="AR255" i="4" s="1"/>
  <c r="AL255" i="3"/>
  <c r="AL255" i="4" s="1"/>
  <c r="AG255" i="3"/>
  <c r="AG255" i="4" s="1"/>
  <c r="AB255" i="3"/>
  <c r="AB255" i="4" s="1"/>
  <c r="V255" i="3"/>
  <c r="V255" i="4" s="1"/>
  <c r="Q255" i="3"/>
  <c r="Q255" i="4" s="1"/>
  <c r="L255" i="3"/>
  <c r="L255" i="4" s="1"/>
  <c r="CG255" i="3"/>
  <c r="CG255" i="4" s="1"/>
  <c r="BL255" i="3"/>
  <c r="BL255" i="4" s="1"/>
  <c r="AP255" i="3"/>
  <c r="AP255" i="4" s="1"/>
  <c r="U255" i="3"/>
  <c r="U255" i="4" s="1"/>
  <c r="CB255" i="3"/>
  <c r="CB255" i="4" s="1"/>
  <c r="BF255" i="3"/>
  <c r="BF255" i="4" s="1"/>
  <c r="AK255" i="3"/>
  <c r="AK255" i="4" s="1"/>
  <c r="P255" i="3"/>
  <c r="P255" i="4" s="1"/>
  <c r="BV255" i="3"/>
  <c r="BV255" i="4" s="1"/>
  <c r="BA255" i="3"/>
  <c r="BA255" i="4" s="1"/>
  <c r="AF255" i="3"/>
  <c r="AF255" i="4" s="1"/>
  <c r="J255" i="3"/>
  <c r="J255" i="4" s="1"/>
  <c r="BQ255" i="3"/>
  <c r="BQ255" i="4" s="1"/>
  <c r="AV255" i="3"/>
  <c r="AV255" i="4" s="1"/>
  <c r="Z255" i="3"/>
  <c r="Z255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C289" i="3"/>
  <c r="CC289" i="4" s="1"/>
  <c r="BX289" i="3"/>
  <c r="BX289" i="4" s="1"/>
  <c r="BS289" i="3"/>
  <c r="BS289" i="4" s="1"/>
  <c r="BM289" i="3"/>
  <c r="BM289" i="4" s="1"/>
  <c r="BH289" i="3"/>
  <c r="BH289" i="4" s="1"/>
  <c r="BC289" i="3"/>
  <c r="BC289" i="4" s="1"/>
  <c r="AW289" i="3"/>
  <c r="AW289" i="4" s="1"/>
  <c r="AR289" i="3"/>
  <c r="AR289" i="4" s="1"/>
  <c r="AM289" i="3"/>
  <c r="AM289" i="4" s="1"/>
  <c r="AG289" i="3"/>
  <c r="AG289" i="4" s="1"/>
  <c r="AB289" i="3"/>
  <c r="AB289" i="4" s="1"/>
  <c r="W289" i="3"/>
  <c r="W289" i="4" s="1"/>
  <c r="Q289" i="3"/>
  <c r="Q289" i="4" s="1"/>
  <c r="L289" i="3"/>
  <c r="L289" i="4" s="1"/>
  <c r="G289" i="3"/>
  <c r="G289" i="4" s="1"/>
  <c r="CG289" i="3"/>
  <c r="CG289" i="4" s="1"/>
  <c r="CB289" i="3"/>
  <c r="CB289" i="4" s="1"/>
  <c r="BW289" i="3"/>
  <c r="BW289" i="4" s="1"/>
  <c r="BQ289" i="3"/>
  <c r="BQ289" i="4" s="1"/>
  <c r="BL289" i="3"/>
  <c r="BL289" i="4" s="1"/>
  <c r="BG289" i="3"/>
  <c r="BG289" i="4" s="1"/>
  <c r="BA289" i="3"/>
  <c r="BA289" i="4" s="1"/>
  <c r="AV289" i="3"/>
  <c r="AV289" i="4" s="1"/>
  <c r="AQ289" i="3"/>
  <c r="AQ289" i="4" s="1"/>
  <c r="AK289" i="3"/>
  <c r="AK289" i="4" s="1"/>
  <c r="AF289" i="3"/>
  <c r="AF289" i="4" s="1"/>
  <c r="AA289" i="3"/>
  <c r="AA289" i="4" s="1"/>
  <c r="U289" i="3"/>
  <c r="U289" i="4" s="1"/>
  <c r="P289" i="3"/>
  <c r="P289" i="4" s="1"/>
  <c r="K289" i="3"/>
  <c r="K289" i="4" s="1"/>
  <c r="CF289" i="3"/>
  <c r="CF289" i="4" s="1"/>
  <c r="CA289" i="3"/>
  <c r="CA289" i="4" s="1"/>
  <c r="BU289" i="3"/>
  <c r="BU289" i="4" s="1"/>
  <c r="BP289" i="3"/>
  <c r="BP289" i="4" s="1"/>
  <c r="BK289" i="3"/>
  <c r="BK289" i="4" s="1"/>
  <c r="BE289" i="3"/>
  <c r="BE289" i="4" s="1"/>
  <c r="AZ289" i="3"/>
  <c r="AZ289" i="4" s="1"/>
  <c r="AU289" i="3"/>
  <c r="AU289" i="4" s="1"/>
  <c r="AO289" i="3"/>
  <c r="AO289" i="4" s="1"/>
  <c r="AJ289" i="3"/>
  <c r="AJ289" i="4" s="1"/>
  <c r="AE289" i="3"/>
  <c r="AE289" i="4" s="1"/>
  <c r="Y289" i="3"/>
  <c r="Y289" i="4" s="1"/>
  <c r="T289" i="3"/>
  <c r="T289" i="4" s="1"/>
  <c r="O289" i="3"/>
  <c r="O289" i="4" s="1"/>
  <c r="I289" i="3"/>
  <c r="I289" i="4" s="1"/>
  <c r="BY289" i="3"/>
  <c r="BY289" i="4" s="1"/>
  <c r="BD289" i="3"/>
  <c r="BD289" i="4" s="1"/>
  <c r="AI289" i="3"/>
  <c r="AI289" i="4" s="1"/>
  <c r="M289" i="3"/>
  <c r="M289" i="4" s="1"/>
  <c r="BT289" i="3"/>
  <c r="BT289" i="4" s="1"/>
  <c r="AY289" i="3"/>
  <c r="AY289" i="4" s="1"/>
  <c r="AC289" i="3"/>
  <c r="AC289" i="4" s="1"/>
  <c r="H289" i="3"/>
  <c r="H289" i="4" s="1"/>
  <c r="BO289" i="3"/>
  <c r="BO289" i="4" s="1"/>
  <c r="AS289" i="3"/>
  <c r="AS289" i="4" s="1"/>
  <c r="X289" i="3"/>
  <c r="X289" i="4" s="1"/>
  <c r="CE289" i="3"/>
  <c r="CE289" i="4" s="1"/>
  <c r="BI289" i="3"/>
  <c r="BI289" i="4" s="1"/>
  <c r="AN289" i="3"/>
  <c r="AN289" i="4" s="1"/>
  <c r="S289" i="3"/>
  <c r="S289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BQ184" i="3"/>
  <c r="BQ184" i="4" s="1"/>
  <c r="BA184" i="3"/>
  <c r="BA184" i="4" s="1"/>
  <c r="AK184" i="3"/>
  <c r="AK184" i="4" s="1"/>
  <c r="U184" i="3"/>
  <c r="U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U184" i="3"/>
  <c r="BU184" i="4" s="1"/>
  <c r="BE184" i="3"/>
  <c r="BE184" i="4" s="1"/>
  <c r="AO184" i="3"/>
  <c r="AO184" i="4" s="1"/>
  <c r="Y184" i="3"/>
  <c r="Y184" i="4" s="1"/>
  <c r="I184" i="3"/>
  <c r="I184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BQ139" i="3"/>
  <c r="BQ139" i="4" s="1"/>
  <c r="BA139" i="3"/>
  <c r="BA139" i="4" s="1"/>
  <c r="AK139" i="3"/>
  <c r="AK139" i="4" s="1"/>
  <c r="U139" i="3"/>
  <c r="U139" i="4" s="1"/>
  <c r="CC139" i="3"/>
  <c r="CC139" i="4" s="1"/>
  <c r="BM139" i="3"/>
  <c r="BM139" i="4" s="1"/>
  <c r="AW139" i="3"/>
  <c r="AW139" i="4" s="1"/>
  <c r="AG139" i="3"/>
  <c r="AG139" i="4" s="1"/>
  <c r="Q139" i="3"/>
  <c r="Q139" i="4" s="1"/>
  <c r="BY139" i="3"/>
  <c r="BY139" i="4" s="1"/>
  <c r="BI139" i="3"/>
  <c r="BI139" i="4" s="1"/>
  <c r="AS139" i="3"/>
  <c r="AS139" i="4" s="1"/>
  <c r="AC139" i="3"/>
  <c r="AC139" i="4" s="1"/>
  <c r="M139" i="3"/>
  <c r="M139" i="4" s="1"/>
  <c r="BU139" i="3"/>
  <c r="BU139" i="4" s="1"/>
  <c r="BE139" i="3"/>
  <c r="BE139" i="4" s="1"/>
  <c r="AO139" i="3"/>
  <c r="AO139" i="4" s="1"/>
  <c r="Y139" i="3"/>
  <c r="Y139" i="4" s="1"/>
  <c r="I139" i="3"/>
  <c r="I13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C263" i="3"/>
  <c r="CC263" i="4" s="1"/>
  <c r="BU263" i="3"/>
  <c r="BU263" i="4" s="1"/>
  <c r="BM263" i="3"/>
  <c r="BM263" i="4" s="1"/>
  <c r="BE263" i="3"/>
  <c r="BE263" i="4" s="1"/>
  <c r="AW263" i="3"/>
  <c r="AW263" i="4" s="1"/>
  <c r="AO263" i="3"/>
  <c r="AO263" i="4" s="1"/>
  <c r="AG263" i="3"/>
  <c r="AG263" i="4" s="1"/>
  <c r="Y263" i="3"/>
  <c r="Y263" i="4" s="1"/>
  <c r="Q263" i="3"/>
  <c r="Q263" i="4" s="1"/>
  <c r="I263" i="3"/>
  <c r="I263" i="4" s="1"/>
  <c r="CB263" i="3"/>
  <c r="CB263" i="4" s="1"/>
  <c r="BT263" i="3"/>
  <c r="BT263" i="4" s="1"/>
  <c r="BL263" i="3"/>
  <c r="BL263" i="4" s="1"/>
  <c r="BD263" i="3"/>
  <c r="BD263" i="4" s="1"/>
  <c r="AV263" i="3"/>
  <c r="AV263" i="4" s="1"/>
  <c r="AN263" i="3"/>
  <c r="AN263" i="4" s="1"/>
  <c r="AF263" i="3"/>
  <c r="AF263" i="4" s="1"/>
  <c r="X263" i="3"/>
  <c r="X263" i="4" s="1"/>
  <c r="P263" i="3"/>
  <c r="P263" i="4" s="1"/>
  <c r="H263" i="3"/>
  <c r="H263" i="4" s="1"/>
  <c r="CG263" i="3"/>
  <c r="CG263" i="4" s="1"/>
  <c r="BY263" i="3"/>
  <c r="BY263" i="4" s="1"/>
  <c r="BQ263" i="3"/>
  <c r="BQ263" i="4" s="1"/>
  <c r="BI263" i="3"/>
  <c r="BI263" i="4" s="1"/>
  <c r="BA263" i="3"/>
  <c r="BA263" i="4" s="1"/>
  <c r="AS263" i="3"/>
  <c r="AS263" i="4" s="1"/>
  <c r="AK263" i="3"/>
  <c r="AK263" i="4" s="1"/>
  <c r="AC263" i="3"/>
  <c r="AC263" i="4" s="1"/>
  <c r="U263" i="3"/>
  <c r="U263" i="4" s="1"/>
  <c r="M263" i="3"/>
  <c r="M263" i="4" s="1"/>
  <c r="CF263" i="3"/>
  <c r="CF263" i="4" s="1"/>
  <c r="AZ263" i="3"/>
  <c r="AZ263" i="4" s="1"/>
  <c r="T263" i="3"/>
  <c r="T263" i="4" s="1"/>
  <c r="BX263" i="3"/>
  <c r="BX263" i="4" s="1"/>
  <c r="AR263" i="3"/>
  <c r="AR263" i="4" s="1"/>
  <c r="L263" i="3"/>
  <c r="L263" i="4" s="1"/>
  <c r="BP263" i="3"/>
  <c r="BP263" i="4" s="1"/>
  <c r="AJ263" i="3"/>
  <c r="AJ263" i="4" s="1"/>
  <c r="BH263" i="3"/>
  <c r="BH263" i="4" s="1"/>
  <c r="AB263" i="3"/>
  <c r="AB263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C265" i="3"/>
  <c r="CC265" i="4" s="1"/>
  <c r="BU265" i="3"/>
  <c r="BU265" i="4" s="1"/>
  <c r="BM265" i="3"/>
  <c r="BM265" i="4" s="1"/>
  <c r="BE265" i="3"/>
  <c r="BE265" i="4" s="1"/>
  <c r="AW265" i="3"/>
  <c r="AW265" i="4" s="1"/>
  <c r="AO265" i="3"/>
  <c r="AO265" i="4" s="1"/>
  <c r="AG265" i="3"/>
  <c r="AG265" i="4" s="1"/>
  <c r="Y265" i="3"/>
  <c r="Y265" i="4" s="1"/>
  <c r="Q265" i="3"/>
  <c r="Q265" i="4" s="1"/>
  <c r="I265" i="3"/>
  <c r="I265" i="4" s="1"/>
  <c r="CB265" i="3"/>
  <c r="CB265" i="4" s="1"/>
  <c r="BT265" i="3"/>
  <c r="BT265" i="4" s="1"/>
  <c r="BL265" i="3"/>
  <c r="BL265" i="4" s="1"/>
  <c r="BD265" i="3"/>
  <c r="BD265" i="4" s="1"/>
  <c r="AV265" i="3"/>
  <c r="AV265" i="4" s="1"/>
  <c r="AN265" i="3"/>
  <c r="AN265" i="4" s="1"/>
  <c r="AF265" i="3"/>
  <c r="AF265" i="4" s="1"/>
  <c r="X265" i="3"/>
  <c r="X265" i="4" s="1"/>
  <c r="P265" i="3"/>
  <c r="P265" i="4" s="1"/>
  <c r="H265" i="3"/>
  <c r="H265" i="4" s="1"/>
  <c r="CG265" i="3"/>
  <c r="CG265" i="4" s="1"/>
  <c r="BY265" i="3"/>
  <c r="BY265" i="4" s="1"/>
  <c r="BQ265" i="3"/>
  <c r="BQ265" i="4" s="1"/>
  <c r="BI265" i="3"/>
  <c r="BI265" i="4" s="1"/>
  <c r="BA265" i="3"/>
  <c r="BA265" i="4" s="1"/>
  <c r="AS265" i="3"/>
  <c r="AS265" i="4" s="1"/>
  <c r="AK265" i="3"/>
  <c r="AK265" i="4" s="1"/>
  <c r="AC265" i="3"/>
  <c r="AC265" i="4" s="1"/>
  <c r="U265" i="3"/>
  <c r="U265" i="4" s="1"/>
  <c r="M265" i="3"/>
  <c r="M265" i="4" s="1"/>
  <c r="CF265" i="3"/>
  <c r="CF265" i="4" s="1"/>
  <c r="AZ265" i="3"/>
  <c r="AZ265" i="4" s="1"/>
  <c r="T265" i="3"/>
  <c r="T265" i="4" s="1"/>
  <c r="BX265" i="3"/>
  <c r="BX265" i="4" s="1"/>
  <c r="AR265" i="3"/>
  <c r="AR265" i="4" s="1"/>
  <c r="L265" i="3"/>
  <c r="L265" i="4" s="1"/>
  <c r="BP265" i="3"/>
  <c r="BP265" i="4" s="1"/>
  <c r="AJ265" i="3"/>
  <c r="AJ265" i="4" s="1"/>
  <c r="BH265" i="3"/>
  <c r="BH265" i="4" s="1"/>
  <c r="AB265" i="3"/>
  <c r="AB265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C209" i="3"/>
  <c r="CC209" i="4" s="1"/>
  <c r="BM209" i="3"/>
  <c r="BM209" i="4" s="1"/>
  <c r="AW209" i="3"/>
  <c r="AW209" i="4" s="1"/>
  <c r="AG209" i="3"/>
  <c r="AG209" i="4" s="1"/>
  <c r="Q209" i="3"/>
  <c r="Q209" i="4" s="1"/>
  <c r="BY209" i="3"/>
  <c r="BY209" i="4" s="1"/>
  <c r="BI209" i="3"/>
  <c r="BI209" i="4" s="1"/>
  <c r="AS209" i="3"/>
  <c r="AS209" i="4" s="1"/>
  <c r="AC209" i="3"/>
  <c r="AC209" i="4" s="1"/>
  <c r="M209" i="3"/>
  <c r="M209" i="4" s="1"/>
  <c r="BU209" i="3"/>
  <c r="BU209" i="4" s="1"/>
  <c r="BE209" i="3"/>
  <c r="BE209" i="4" s="1"/>
  <c r="AO209" i="3"/>
  <c r="AO209" i="4" s="1"/>
  <c r="Y209" i="3"/>
  <c r="Y209" i="4" s="1"/>
  <c r="I209" i="3"/>
  <c r="I209" i="4" s="1"/>
  <c r="I16" i="2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BQ231" i="3"/>
  <c r="BQ231" i="4" s="1"/>
  <c r="BA231" i="3"/>
  <c r="BA231" i="4" s="1"/>
  <c r="AK231" i="3"/>
  <c r="AK231" i="4" s="1"/>
  <c r="U231" i="3"/>
  <c r="U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U269" i="3"/>
  <c r="BU269" i="4" s="1"/>
  <c r="BE269" i="3"/>
  <c r="BE269" i="4" s="1"/>
  <c r="AO269" i="3"/>
  <c r="AO269" i="4" s="1"/>
  <c r="Y269" i="3"/>
  <c r="Y269" i="4" s="1"/>
  <c r="I269" i="3"/>
  <c r="I269" i="4" s="1"/>
  <c r="CG269" i="3"/>
  <c r="CG269" i="4" s="1"/>
  <c r="BQ269" i="3"/>
  <c r="BQ269" i="4" s="1"/>
  <c r="BA269" i="3"/>
  <c r="BA269" i="4" s="1"/>
  <c r="AK269" i="3"/>
  <c r="AK269" i="4" s="1"/>
  <c r="U269" i="3"/>
  <c r="U269" i="4" s="1"/>
  <c r="CC269" i="3"/>
  <c r="CC269" i="4" s="1"/>
  <c r="Q269" i="3"/>
  <c r="Q269" i="4" s="1"/>
  <c r="BM269" i="3"/>
  <c r="BM269" i="4" s="1"/>
  <c r="AW269" i="3"/>
  <c r="AW269" i="4" s="1"/>
  <c r="AG269" i="3"/>
  <c r="AG269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BQ241" i="3"/>
  <c r="BQ241" i="4" s="1"/>
  <c r="BA241" i="3"/>
  <c r="BA241" i="4" s="1"/>
  <c r="AK241" i="3"/>
  <c r="AK241" i="4" s="1"/>
  <c r="U241" i="3"/>
  <c r="U241" i="4" s="1"/>
  <c r="CC241" i="3"/>
  <c r="CC241" i="4" s="1"/>
  <c r="BM241" i="3"/>
  <c r="BM241" i="4" s="1"/>
  <c r="AW241" i="3"/>
  <c r="AW241" i="4" s="1"/>
  <c r="AG241" i="3"/>
  <c r="AG241" i="4" s="1"/>
  <c r="Q241" i="3"/>
  <c r="Q241" i="4" s="1"/>
  <c r="BY241" i="3"/>
  <c r="BY241" i="4" s="1"/>
  <c r="BI241" i="3"/>
  <c r="BI241" i="4" s="1"/>
  <c r="AS241" i="3"/>
  <c r="AS241" i="4" s="1"/>
  <c r="AC241" i="3"/>
  <c r="AC241" i="4" s="1"/>
  <c r="M241" i="3"/>
  <c r="M241" i="4" s="1"/>
  <c r="BU241" i="3"/>
  <c r="BU241" i="4" s="1"/>
  <c r="BE241" i="3"/>
  <c r="BE241" i="4" s="1"/>
  <c r="AO241" i="3"/>
  <c r="AO241" i="4" s="1"/>
  <c r="Y241" i="3"/>
  <c r="Y241" i="4" s="1"/>
  <c r="I241" i="3"/>
  <c r="I241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BY279" i="3"/>
  <c r="BY279" i="4" s="1"/>
  <c r="BI279" i="3"/>
  <c r="BI279" i="4" s="1"/>
  <c r="AS279" i="3"/>
  <c r="AS279" i="4" s="1"/>
  <c r="AC279" i="3"/>
  <c r="AC279" i="4" s="1"/>
  <c r="M279" i="3"/>
  <c r="M279" i="4" s="1"/>
  <c r="BU279" i="3"/>
  <c r="BU279" i="4" s="1"/>
  <c r="BE279" i="3"/>
  <c r="BE279" i="4" s="1"/>
  <c r="AO279" i="3"/>
  <c r="AO279" i="4" s="1"/>
  <c r="Y279" i="3"/>
  <c r="Y279" i="4" s="1"/>
  <c r="I279" i="3"/>
  <c r="I279" i="4" s="1"/>
  <c r="CG279" i="3"/>
  <c r="CG279" i="4" s="1"/>
  <c r="BQ279" i="3"/>
  <c r="BQ279" i="4" s="1"/>
  <c r="BA279" i="3"/>
  <c r="BA279" i="4" s="1"/>
  <c r="AK279" i="3"/>
  <c r="AK279" i="4" s="1"/>
  <c r="U279" i="3"/>
  <c r="U279" i="4" s="1"/>
  <c r="AW279" i="3"/>
  <c r="AW279" i="4" s="1"/>
  <c r="AG279" i="3"/>
  <c r="AG279" i="4" s="1"/>
  <c r="CC279" i="3"/>
  <c r="CC279" i="4" s="1"/>
  <c r="Q279" i="3"/>
  <c r="Q279" i="4" s="1"/>
  <c r="BM279" i="3"/>
  <c r="BM27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BQ165" i="3"/>
  <c r="BQ165" i="4" s="1"/>
  <c r="BA165" i="3"/>
  <c r="BA165" i="4" s="1"/>
  <c r="AK165" i="3"/>
  <c r="AK165" i="4" s="1"/>
  <c r="U165" i="3"/>
  <c r="U165" i="4" s="1"/>
  <c r="CC165" i="3"/>
  <c r="CC165" i="4" s="1"/>
  <c r="BM165" i="3"/>
  <c r="BM165" i="4" s="1"/>
  <c r="AW165" i="3"/>
  <c r="AW165" i="4" s="1"/>
  <c r="AG165" i="3"/>
  <c r="AG165" i="4" s="1"/>
  <c r="Q165" i="3"/>
  <c r="Q165" i="4" s="1"/>
  <c r="BY165" i="3"/>
  <c r="BY165" i="4" s="1"/>
  <c r="BI165" i="3"/>
  <c r="BI165" i="4" s="1"/>
  <c r="AS165" i="3"/>
  <c r="AS165" i="4" s="1"/>
  <c r="AC165" i="3"/>
  <c r="AC165" i="4" s="1"/>
  <c r="M165" i="3"/>
  <c r="M165" i="4" s="1"/>
  <c r="BU165" i="3"/>
  <c r="BU165" i="4" s="1"/>
  <c r="BE165" i="3"/>
  <c r="BE165" i="4" s="1"/>
  <c r="AO165" i="3"/>
  <c r="AO165" i="4" s="1"/>
  <c r="Y165" i="3"/>
  <c r="Y165" i="4" s="1"/>
  <c r="I165" i="3"/>
  <c r="I1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BQ225" i="3"/>
  <c r="BQ225" i="4" s="1"/>
  <c r="BA225" i="3"/>
  <c r="BA225" i="4" s="1"/>
  <c r="AK225" i="3"/>
  <c r="AK225" i="4" s="1"/>
  <c r="U225" i="3"/>
  <c r="U225" i="4" s="1"/>
  <c r="CC225" i="3"/>
  <c r="CC225" i="4" s="1"/>
  <c r="BM225" i="3"/>
  <c r="BM225" i="4" s="1"/>
  <c r="AW225" i="3"/>
  <c r="AW225" i="4" s="1"/>
  <c r="AG225" i="3"/>
  <c r="AG225" i="4" s="1"/>
  <c r="Q225" i="3"/>
  <c r="Q225" i="4" s="1"/>
  <c r="BY225" i="3"/>
  <c r="BY225" i="4" s="1"/>
  <c r="BI225" i="3"/>
  <c r="BI225" i="4" s="1"/>
  <c r="AS225" i="3"/>
  <c r="AS225" i="4" s="1"/>
  <c r="AC225" i="3"/>
  <c r="AC225" i="4" s="1"/>
  <c r="M225" i="3"/>
  <c r="M225" i="4" s="1"/>
  <c r="BU225" i="3"/>
  <c r="BU225" i="4" s="1"/>
  <c r="BE225" i="3"/>
  <c r="BE225" i="4" s="1"/>
  <c r="AO225" i="3"/>
  <c r="AO225" i="4" s="1"/>
  <c r="Y225" i="3"/>
  <c r="Y225" i="4" s="1"/>
  <c r="I225" i="3"/>
  <c r="I22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BQ159" i="3"/>
  <c r="BQ159" i="4" s="1"/>
  <c r="BA159" i="3"/>
  <c r="BA159" i="4" s="1"/>
  <c r="AK159" i="3"/>
  <c r="AK159" i="4" s="1"/>
  <c r="U159" i="3"/>
  <c r="U159" i="4" s="1"/>
  <c r="CC159" i="3"/>
  <c r="CC159" i="4" s="1"/>
  <c r="BM159" i="3"/>
  <c r="BM159" i="4" s="1"/>
  <c r="AW159" i="3"/>
  <c r="AW159" i="4" s="1"/>
  <c r="AG159" i="3"/>
  <c r="AG159" i="4" s="1"/>
  <c r="Q159" i="3"/>
  <c r="Q159" i="4" s="1"/>
  <c r="BY159" i="3"/>
  <c r="BY159" i="4" s="1"/>
  <c r="BI159" i="3"/>
  <c r="BI159" i="4" s="1"/>
  <c r="AS159" i="3"/>
  <c r="AS159" i="4" s="1"/>
  <c r="AC159" i="3"/>
  <c r="AC159" i="4" s="1"/>
  <c r="M159" i="3"/>
  <c r="M159" i="4" s="1"/>
  <c r="BU159" i="3"/>
  <c r="BU159" i="4" s="1"/>
  <c r="BE159" i="3"/>
  <c r="BE159" i="4" s="1"/>
  <c r="AO159" i="3"/>
  <c r="AO159" i="4" s="1"/>
  <c r="Y159" i="3"/>
  <c r="Y159" i="4" s="1"/>
  <c r="I159" i="3"/>
  <c r="I15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BQ181" i="3"/>
  <c r="BQ181" i="4" s="1"/>
  <c r="BA181" i="3"/>
  <c r="BA181" i="4" s="1"/>
  <c r="AK181" i="3"/>
  <c r="AK181" i="4" s="1"/>
  <c r="U181" i="3"/>
  <c r="U181" i="4" s="1"/>
  <c r="CC181" i="3"/>
  <c r="CC181" i="4" s="1"/>
  <c r="BM181" i="3"/>
  <c r="BM181" i="4" s="1"/>
  <c r="AW181" i="3"/>
  <c r="AW181" i="4" s="1"/>
  <c r="AG181" i="3"/>
  <c r="AG181" i="4" s="1"/>
  <c r="Q181" i="3"/>
  <c r="Q181" i="4" s="1"/>
  <c r="BY181" i="3"/>
  <c r="BY181" i="4" s="1"/>
  <c r="BI181" i="3"/>
  <c r="BI181" i="4" s="1"/>
  <c r="AS181" i="3"/>
  <c r="AS181" i="4" s="1"/>
  <c r="AC181" i="3"/>
  <c r="AC181" i="4" s="1"/>
  <c r="M181" i="3"/>
  <c r="M181" i="4" s="1"/>
  <c r="BU181" i="3"/>
  <c r="BU181" i="4" s="1"/>
  <c r="BE181" i="3"/>
  <c r="BE181" i="4" s="1"/>
  <c r="AO181" i="3"/>
  <c r="AO181" i="4" s="1"/>
  <c r="Y181" i="3"/>
  <c r="Y181" i="4" s="1"/>
  <c r="I181" i="3"/>
  <c r="I181" i="4" s="1"/>
  <c r="F42" i="1"/>
  <c r="F54" i="1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BQ200" i="3"/>
  <c r="BQ200" i="4" s="1"/>
  <c r="BA200" i="3"/>
  <c r="BA200" i="4" s="1"/>
  <c r="AK200" i="3"/>
  <c r="AK200" i="4" s="1"/>
  <c r="U200" i="3"/>
  <c r="U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BY200" i="3"/>
  <c r="BY200" i="4" s="1"/>
  <c r="BI200" i="3"/>
  <c r="BI200" i="4" s="1"/>
  <c r="AS200" i="3"/>
  <c r="AS200" i="4" s="1"/>
  <c r="AC200" i="3"/>
  <c r="AC200" i="4" s="1"/>
  <c r="M200" i="3"/>
  <c r="M200" i="4" s="1"/>
  <c r="BU200" i="3"/>
  <c r="BU200" i="4" s="1"/>
  <c r="BE200" i="3"/>
  <c r="BE200" i="4" s="1"/>
  <c r="AO200" i="3"/>
  <c r="AO200" i="4" s="1"/>
  <c r="Y200" i="3"/>
  <c r="Y200" i="4" s="1"/>
  <c r="I200" i="3"/>
  <c r="I200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BQ199" i="3"/>
  <c r="BQ199" i="4" s="1"/>
  <c r="BA199" i="3"/>
  <c r="BA199" i="4" s="1"/>
  <c r="AK199" i="3"/>
  <c r="AK199" i="4" s="1"/>
  <c r="U199" i="3"/>
  <c r="U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BY199" i="3"/>
  <c r="BY199" i="4" s="1"/>
  <c r="BI199" i="3"/>
  <c r="BI199" i="4" s="1"/>
  <c r="AS199" i="3"/>
  <c r="AS199" i="4" s="1"/>
  <c r="AC199" i="3"/>
  <c r="AC199" i="4" s="1"/>
  <c r="M199" i="3"/>
  <c r="M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BQ220" i="3"/>
  <c r="BQ220" i="4" s="1"/>
  <c r="BA220" i="3"/>
  <c r="BA220" i="4" s="1"/>
  <c r="AK220" i="3"/>
  <c r="AK220" i="4" s="1"/>
  <c r="U220" i="3"/>
  <c r="U220" i="4" s="1"/>
  <c r="CC220" i="3"/>
  <c r="CC220" i="4" s="1"/>
  <c r="BM220" i="3"/>
  <c r="BM220" i="4" s="1"/>
  <c r="AW220" i="3"/>
  <c r="AW220" i="4" s="1"/>
  <c r="AG220" i="3"/>
  <c r="AG220" i="4" s="1"/>
  <c r="Q220" i="3"/>
  <c r="Q220" i="4" s="1"/>
  <c r="BY220" i="3"/>
  <c r="BY220" i="4" s="1"/>
  <c r="BI220" i="3"/>
  <c r="BI220" i="4" s="1"/>
  <c r="AS220" i="3"/>
  <c r="AS220" i="4" s="1"/>
  <c r="AC220" i="3"/>
  <c r="AC220" i="4" s="1"/>
  <c r="M220" i="3"/>
  <c r="M220" i="4" s="1"/>
  <c r="BU220" i="3"/>
  <c r="BU220" i="4" s="1"/>
  <c r="BE220" i="3"/>
  <c r="BE220" i="4" s="1"/>
  <c r="AO220" i="3"/>
  <c r="AO220" i="4" s="1"/>
  <c r="Y220" i="3"/>
  <c r="Y220" i="4" s="1"/>
  <c r="I220" i="3"/>
  <c r="I220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C259" i="3"/>
  <c r="CC259" i="4" s="1"/>
  <c r="BU259" i="3"/>
  <c r="BU259" i="4" s="1"/>
  <c r="BM259" i="3"/>
  <c r="BM259" i="4" s="1"/>
  <c r="BE259" i="3"/>
  <c r="BE259" i="4" s="1"/>
  <c r="AW259" i="3"/>
  <c r="AW259" i="4" s="1"/>
  <c r="AO259" i="3"/>
  <c r="AO259" i="4" s="1"/>
  <c r="AG259" i="3"/>
  <c r="AG259" i="4" s="1"/>
  <c r="Y259" i="3"/>
  <c r="Y259" i="4" s="1"/>
  <c r="Q259" i="3"/>
  <c r="Q259" i="4" s="1"/>
  <c r="I259" i="3"/>
  <c r="I259" i="4" s="1"/>
  <c r="CB259" i="3"/>
  <c r="CB259" i="4" s="1"/>
  <c r="BT259" i="3"/>
  <c r="BT259" i="4" s="1"/>
  <c r="BL259" i="3"/>
  <c r="BL259" i="4" s="1"/>
  <c r="BD259" i="3"/>
  <c r="BD259" i="4" s="1"/>
  <c r="AV259" i="3"/>
  <c r="AV259" i="4" s="1"/>
  <c r="AN259" i="3"/>
  <c r="AN259" i="4" s="1"/>
  <c r="AF259" i="3"/>
  <c r="AF259" i="4" s="1"/>
  <c r="X259" i="3"/>
  <c r="X259" i="4" s="1"/>
  <c r="P259" i="3"/>
  <c r="P259" i="4" s="1"/>
  <c r="H259" i="3"/>
  <c r="H259" i="4" s="1"/>
  <c r="CG259" i="3"/>
  <c r="CG259" i="4" s="1"/>
  <c r="BY259" i="3"/>
  <c r="BY259" i="4" s="1"/>
  <c r="BQ259" i="3"/>
  <c r="BQ259" i="4" s="1"/>
  <c r="BI259" i="3"/>
  <c r="BI259" i="4" s="1"/>
  <c r="BA259" i="3"/>
  <c r="BA259" i="4" s="1"/>
  <c r="AS259" i="3"/>
  <c r="AS259" i="4" s="1"/>
  <c r="AK259" i="3"/>
  <c r="AK259" i="4" s="1"/>
  <c r="AC259" i="3"/>
  <c r="AC259" i="4" s="1"/>
  <c r="U259" i="3"/>
  <c r="U259" i="4" s="1"/>
  <c r="M259" i="3"/>
  <c r="M259" i="4" s="1"/>
  <c r="CF259" i="3"/>
  <c r="CF259" i="4" s="1"/>
  <c r="AZ259" i="3"/>
  <c r="AZ259" i="4" s="1"/>
  <c r="T259" i="3"/>
  <c r="T259" i="4" s="1"/>
  <c r="BX259" i="3"/>
  <c r="BX259" i="4" s="1"/>
  <c r="AR259" i="3"/>
  <c r="AR259" i="4" s="1"/>
  <c r="L259" i="3"/>
  <c r="L259" i="4" s="1"/>
  <c r="BP259" i="3"/>
  <c r="BP259" i="4" s="1"/>
  <c r="AJ259" i="3"/>
  <c r="AJ259" i="4" s="1"/>
  <c r="BH259" i="3"/>
  <c r="BH259" i="4" s="1"/>
  <c r="AB259" i="3"/>
  <c r="AB259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BQ155" i="3"/>
  <c r="BQ155" i="4" s="1"/>
  <c r="BA155" i="3"/>
  <c r="BA155" i="4" s="1"/>
  <c r="AK155" i="3"/>
  <c r="AK155" i="4" s="1"/>
  <c r="U155" i="3"/>
  <c r="U155" i="4" s="1"/>
  <c r="CC155" i="3"/>
  <c r="CC155" i="4" s="1"/>
  <c r="BM155" i="3"/>
  <c r="BM155" i="4" s="1"/>
  <c r="AW155" i="3"/>
  <c r="AW155" i="4" s="1"/>
  <c r="AG155" i="3"/>
  <c r="AG155" i="4" s="1"/>
  <c r="Q155" i="3"/>
  <c r="Q155" i="4" s="1"/>
  <c r="BY155" i="3"/>
  <c r="BY155" i="4" s="1"/>
  <c r="BI155" i="3"/>
  <c r="BI155" i="4" s="1"/>
  <c r="AS155" i="3"/>
  <c r="AS155" i="4" s="1"/>
  <c r="AC155" i="3"/>
  <c r="AC155" i="4" s="1"/>
  <c r="M155" i="3"/>
  <c r="M155" i="4" s="1"/>
  <c r="BU155" i="3"/>
  <c r="BU155" i="4" s="1"/>
  <c r="BE155" i="3"/>
  <c r="BE155" i="4" s="1"/>
  <c r="AO155" i="3"/>
  <c r="AO155" i="4" s="1"/>
  <c r="Y155" i="3"/>
  <c r="Y155" i="4" s="1"/>
  <c r="I155" i="3"/>
  <c r="I155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BQ243" i="3"/>
  <c r="BQ243" i="4" s="1"/>
  <c r="BA243" i="3"/>
  <c r="BA243" i="4" s="1"/>
  <c r="AK243" i="3"/>
  <c r="AK243" i="4" s="1"/>
  <c r="U243" i="3"/>
  <c r="U243" i="4" s="1"/>
  <c r="CC243" i="3"/>
  <c r="CC243" i="4" s="1"/>
  <c r="BM243" i="3"/>
  <c r="BM243" i="4" s="1"/>
  <c r="AW243" i="3"/>
  <c r="AW243" i="4" s="1"/>
  <c r="AG243" i="3"/>
  <c r="AG243" i="4" s="1"/>
  <c r="Q243" i="3"/>
  <c r="Q243" i="4" s="1"/>
  <c r="BY243" i="3"/>
  <c r="BY243" i="4" s="1"/>
  <c r="BI243" i="3"/>
  <c r="BI243" i="4" s="1"/>
  <c r="AS243" i="3"/>
  <c r="AS243" i="4" s="1"/>
  <c r="AC243" i="3"/>
  <c r="AC243" i="4" s="1"/>
  <c r="M243" i="3"/>
  <c r="M243" i="4" s="1"/>
  <c r="BU243" i="3"/>
  <c r="BU243" i="4" s="1"/>
  <c r="BE243" i="3"/>
  <c r="BE243" i="4" s="1"/>
  <c r="AO243" i="3"/>
  <c r="AO243" i="4" s="1"/>
  <c r="Y243" i="3"/>
  <c r="Y243" i="4" s="1"/>
  <c r="I243" i="3"/>
  <c r="I243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BQ187" i="3"/>
  <c r="BQ187" i="4" s="1"/>
  <c r="BA187" i="3"/>
  <c r="BA187" i="4" s="1"/>
  <c r="AK187" i="3"/>
  <c r="AK187" i="4" s="1"/>
  <c r="U187" i="3"/>
  <c r="U187" i="4" s="1"/>
  <c r="CC187" i="3"/>
  <c r="CC187" i="4" s="1"/>
  <c r="BM187" i="3"/>
  <c r="BM187" i="4" s="1"/>
  <c r="AW187" i="3"/>
  <c r="AW187" i="4" s="1"/>
  <c r="AG187" i="3"/>
  <c r="AG187" i="4" s="1"/>
  <c r="Q187" i="3"/>
  <c r="Q187" i="4" s="1"/>
  <c r="BY187" i="3"/>
  <c r="BY187" i="4" s="1"/>
  <c r="BI187" i="3"/>
  <c r="BI187" i="4" s="1"/>
  <c r="AS187" i="3"/>
  <c r="AS187" i="4" s="1"/>
  <c r="AC187" i="3"/>
  <c r="AC187" i="4" s="1"/>
  <c r="M187" i="3"/>
  <c r="M187" i="4" s="1"/>
  <c r="BU187" i="3"/>
  <c r="BU187" i="4" s="1"/>
  <c r="BE187" i="3"/>
  <c r="BE187" i="4" s="1"/>
  <c r="AO187" i="3"/>
  <c r="AO187" i="4" s="1"/>
  <c r="Y187" i="3"/>
  <c r="Y187" i="4" s="1"/>
  <c r="I187" i="3"/>
  <c r="I18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BQ193" i="3"/>
  <c r="BQ193" i="4" s="1"/>
  <c r="BA193" i="3"/>
  <c r="BA193" i="4" s="1"/>
  <c r="AK193" i="3"/>
  <c r="AK193" i="4" s="1"/>
  <c r="U193" i="3"/>
  <c r="U193" i="4" s="1"/>
  <c r="CC193" i="3"/>
  <c r="CC193" i="4" s="1"/>
  <c r="BM193" i="3"/>
  <c r="BM193" i="4" s="1"/>
  <c r="AW193" i="3"/>
  <c r="AW193" i="4" s="1"/>
  <c r="AG193" i="3"/>
  <c r="AG193" i="4" s="1"/>
  <c r="Q193" i="3"/>
  <c r="Q193" i="4" s="1"/>
  <c r="BY193" i="3"/>
  <c r="BY193" i="4" s="1"/>
  <c r="BI193" i="3"/>
  <c r="BI193" i="4" s="1"/>
  <c r="AS193" i="3"/>
  <c r="AS193" i="4" s="1"/>
  <c r="AC193" i="3"/>
  <c r="AC193" i="4" s="1"/>
  <c r="M193" i="3"/>
  <c r="M193" i="4" s="1"/>
  <c r="BU193" i="3"/>
  <c r="BU193" i="4" s="1"/>
  <c r="BE193" i="3"/>
  <c r="BE193" i="4" s="1"/>
  <c r="AO193" i="3"/>
  <c r="AO193" i="4" s="1"/>
  <c r="Y193" i="3"/>
  <c r="Y193" i="4" s="1"/>
  <c r="I193" i="3"/>
  <c r="I19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BQ203" i="3"/>
  <c r="BQ203" i="4" s="1"/>
  <c r="BA203" i="3"/>
  <c r="BA203" i="4" s="1"/>
  <c r="AK203" i="3"/>
  <c r="AK203" i="4" s="1"/>
  <c r="U203" i="3"/>
  <c r="U203" i="4" s="1"/>
  <c r="CC203" i="3"/>
  <c r="CC203" i="4" s="1"/>
  <c r="BM203" i="3"/>
  <c r="BM203" i="4" s="1"/>
  <c r="AW203" i="3"/>
  <c r="AW203" i="4" s="1"/>
  <c r="AG203" i="3"/>
  <c r="AG203" i="4" s="1"/>
  <c r="Q203" i="3"/>
  <c r="Q203" i="4" s="1"/>
  <c r="BY203" i="3"/>
  <c r="BY203" i="4" s="1"/>
  <c r="BI203" i="3"/>
  <c r="BI203" i="4" s="1"/>
  <c r="AS203" i="3"/>
  <c r="AS203" i="4" s="1"/>
  <c r="AC203" i="3"/>
  <c r="AC203" i="4" s="1"/>
  <c r="M203" i="3"/>
  <c r="M203" i="4" s="1"/>
  <c r="BU203" i="3"/>
  <c r="BU203" i="4" s="1"/>
  <c r="BE203" i="3"/>
  <c r="BE203" i="4" s="1"/>
  <c r="AO203" i="3"/>
  <c r="AO203" i="4" s="1"/>
  <c r="Y203" i="3"/>
  <c r="Y203" i="4" s="1"/>
  <c r="I203" i="3"/>
  <c r="I203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BQ207" i="3"/>
  <c r="BQ207" i="4" s="1"/>
  <c r="BA207" i="3"/>
  <c r="BA207" i="4" s="1"/>
  <c r="AK207" i="3"/>
  <c r="AK207" i="4" s="1"/>
  <c r="U207" i="3"/>
  <c r="U207" i="4" s="1"/>
  <c r="CC207" i="3"/>
  <c r="CC207" i="4" s="1"/>
  <c r="BM207" i="3"/>
  <c r="BM207" i="4" s="1"/>
  <c r="AW207" i="3"/>
  <c r="AW207" i="4" s="1"/>
  <c r="AG207" i="3"/>
  <c r="AG207" i="4" s="1"/>
  <c r="Q207" i="3"/>
  <c r="Q207" i="4" s="1"/>
  <c r="BY207" i="3"/>
  <c r="BY207" i="4" s="1"/>
  <c r="BI207" i="3"/>
  <c r="BI207" i="4" s="1"/>
  <c r="AS207" i="3"/>
  <c r="AS207" i="4" s="1"/>
  <c r="AC207" i="3"/>
  <c r="AC207" i="4" s="1"/>
  <c r="M207" i="3"/>
  <c r="M207" i="4" s="1"/>
  <c r="BU207" i="3"/>
  <c r="BU207" i="4" s="1"/>
  <c r="BE207" i="3"/>
  <c r="BE207" i="4" s="1"/>
  <c r="AO207" i="3"/>
  <c r="AO207" i="4" s="1"/>
  <c r="Y207" i="3"/>
  <c r="Y207" i="4" s="1"/>
  <c r="I207" i="3"/>
  <c r="I20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BQ157" i="3"/>
  <c r="BQ157" i="4" s="1"/>
  <c r="BA157" i="3"/>
  <c r="BA157" i="4" s="1"/>
  <c r="AK157" i="3"/>
  <c r="AK157" i="4" s="1"/>
  <c r="U157" i="3"/>
  <c r="U157" i="4" s="1"/>
  <c r="CC157" i="3"/>
  <c r="CC157" i="4" s="1"/>
  <c r="BM157" i="3"/>
  <c r="BM157" i="4" s="1"/>
  <c r="AW157" i="3"/>
  <c r="AW157" i="4" s="1"/>
  <c r="AG157" i="3"/>
  <c r="AG157" i="4" s="1"/>
  <c r="Q157" i="3"/>
  <c r="Q157" i="4" s="1"/>
  <c r="BY157" i="3"/>
  <c r="BY157" i="4" s="1"/>
  <c r="BI157" i="3"/>
  <c r="BI157" i="4" s="1"/>
  <c r="AS157" i="3"/>
  <c r="AS157" i="4" s="1"/>
  <c r="AC157" i="3"/>
  <c r="AC157" i="4" s="1"/>
  <c r="M157" i="3"/>
  <c r="M157" i="4" s="1"/>
  <c r="BU157" i="3"/>
  <c r="BU157" i="4" s="1"/>
  <c r="BE157" i="3"/>
  <c r="BE157" i="4" s="1"/>
  <c r="AO157" i="3"/>
  <c r="AO157" i="4" s="1"/>
  <c r="Y157" i="3"/>
  <c r="Y157" i="4" s="1"/>
  <c r="I157" i="3"/>
  <c r="I157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BQ163" i="3"/>
  <c r="BQ163" i="4" s="1"/>
  <c r="BA163" i="3"/>
  <c r="BA163" i="4" s="1"/>
  <c r="AK163" i="3"/>
  <c r="AK163" i="4" s="1"/>
  <c r="U163" i="3"/>
  <c r="U163" i="4" s="1"/>
  <c r="CC163" i="3"/>
  <c r="CC163" i="4" s="1"/>
  <c r="BM163" i="3"/>
  <c r="BM163" i="4" s="1"/>
  <c r="AW163" i="3"/>
  <c r="AW163" i="4" s="1"/>
  <c r="AG163" i="3"/>
  <c r="AG163" i="4" s="1"/>
  <c r="Q163" i="3"/>
  <c r="Q163" i="4" s="1"/>
  <c r="BY163" i="3"/>
  <c r="BY163" i="4" s="1"/>
  <c r="BI163" i="3"/>
  <c r="BI163" i="4" s="1"/>
  <c r="AS163" i="3"/>
  <c r="AS163" i="4" s="1"/>
  <c r="AC163" i="3"/>
  <c r="AC163" i="4" s="1"/>
  <c r="M163" i="3"/>
  <c r="M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BY275" i="3"/>
  <c r="BY275" i="4" s="1"/>
  <c r="BI275" i="3"/>
  <c r="BI275" i="4" s="1"/>
  <c r="AS275" i="3"/>
  <c r="AS275" i="4" s="1"/>
  <c r="AC275" i="3"/>
  <c r="AC275" i="4" s="1"/>
  <c r="M275" i="3"/>
  <c r="M275" i="4" s="1"/>
  <c r="BU275" i="3"/>
  <c r="BU275" i="4" s="1"/>
  <c r="BE275" i="3"/>
  <c r="BE275" i="4" s="1"/>
  <c r="AO275" i="3"/>
  <c r="AO275" i="4" s="1"/>
  <c r="Y275" i="3"/>
  <c r="Y275" i="4" s="1"/>
  <c r="I275" i="3"/>
  <c r="I275" i="4" s="1"/>
  <c r="CG275" i="3"/>
  <c r="CG275" i="4" s="1"/>
  <c r="BQ275" i="3"/>
  <c r="BQ275" i="4" s="1"/>
  <c r="BA275" i="3"/>
  <c r="BA275" i="4" s="1"/>
  <c r="AK275" i="3"/>
  <c r="AK275" i="4" s="1"/>
  <c r="U275" i="3"/>
  <c r="U275" i="4" s="1"/>
  <c r="AW275" i="3"/>
  <c r="AW275" i="4" s="1"/>
  <c r="AG275" i="3"/>
  <c r="AG275" i="4" s="1"/>
  <c r="CC275" i="3"/>
  <c r="CC275" i="4" s="1"/>
  <c r="Q275" i="3"/>
  <c r="Q275" i="4" s="1"/>
  <c r="BM275" i="3"/>
  <c r="BM275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BQ161" i="3"/>
  <c r="BQ161" i="4" s="1"/>
  <c r="BA161" i="3"/>
  <c r="BA161" i="4" s="1"/>
  <c r="AK161" i="3"/>
  <c r="AK161" i="4" s="1"/>
  <c r="U161" i="3"/>
  <c r="U161" i="4" s="1"/>
  <c r="CC161" i="3"/>
  <c r="CC161" i="4" s="1"/>
  <c r="BM161" i="3"/>
  <c r="BM161" i="4" s="1"/>
  <c r="AW161" i="3"/>
  <c r="AW161" i="4" s="1"/>
  <c r="AG161" i="3"/>
  <c r="AG161" i="4" s="1"/>
  <c r="Q161" i="3"/>
  <c r="Q161" i="4" s="1"/>
  <c r="BY161" i="3"/>
  <c r="BY161" i="4" s="1"/>
  <c r="BI161" i="3"/>
  <c r="BI161" i="4" s="1"/>
  <c r="AS161" i="3"/>
  <c r="AS161" i="4" s="1"/>
  <c r="AC161" i="3"/>
  <c r="AC161" i="4" s="1"/>
  <c r="M161" i="3"/>
  <c r="M161" i="4" s="1"/>
  <c r="BU161" i="3"/>
  <c r="BU161" i="4" s="1"/>
  <c r="BE161" i="3"/>
  <c r="BE161" i="4" s="1"/>
  <c r="AO161" i="3"/>
  <c r="AO161" i="4" s="1"/>
  <c r="Y161" i="3"/>
  <c r="Y161" i="4" s="1"/>
  <c r="I161" i="3"/>
  <c r="I161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BQ219" i="3"/>
  <c r="BQ219" i="4" s="1"/>
  <c r="BA219" i="3"/>
  <c r="BA219" i="4" s="1"/>
  <c r="AK219" i="3"/>
  <c r="AK219" i="4" s="1"/>
  <c r="U219" i="3"/>
  <c r="U219" i="4" s="1"/>
  <c r="CC219" i="3"/>
  <c r="CC219" i="4" s="1"/>
  <c r="BM219" i="3"/>
  <c r="BM219" i="4" s="1"/>
  <c r="AW219" i="3"/>
  <c r="AW219" i="4" s="1"/>
  <c r="AG219" i="3"/>
  <c r="AG219" i="4" s="1"/>
  <c r="Q219" i="3"/>
  <c r="Q219" i="4" s="1"/>
  <c r="BY219" i="3"/>
  <c r="BY219" i="4" s="1"/>
  <c r="BI219" i="3"/>
  <c r="BI219" i="4" s="1"/>
  <c r="AS219" i="3"/>
  <c r="AS219" i="4" s="1"/>
  <c r="AC219" i="3"/>
  <c r="AC219" i="4" s="1"/>
  <c r="M219" i="3"/>
  <c r="M219" i="4" s="1"/>
  <c r="BU219" i="3"/>
  <c r="BU219" i="4" s="1"/>
  <c r="BE219" i="3"/>
  <c r="BE219" i="4" s="1"/>
  <c r="AO219" i="3"/>
  <c r="AO219" i="4" s="1"/>
  <c r="Y219" i="3"/>
  <c r="Y219" i="4" s="1"/>
  <c r="I219" i="3"/>
  <c r="I21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BQ217" i="3"/>
  <c r="BQ217" i="4" s="1"/>
  <c r="BA217" i="3"/>
  <c r="BA217" i="4" s="1"/>
  <c r="AK217" i="3"/>
  <c r="AK217" i="4" s="1"/>
  <c r="U217" i="3"/>
  <c r="U217" i="4" s="1"/>
  <c r="CC217" i="3"/>
  <c r="CC217" i="4" s="1"/>
  <c r="BM217" i="3"/>
  <c r="BM217" i="4" s="1"/>
  <c r="AW217" i="3"/>
  <c r="AW217" i="4" s="1"/>
  <c r="AG217" i="3"/>
  <c r="AG217" i="4" s="1"/>
  <c r="Q217" i="3"/>
  <c r="Q217" i="4" s="1"/>
  <c r="BY217" i="3"/>
  <c r="BY217" i="4" s="1"/>
  <c r="BI217" i="3"/>
  <c r="BI217" i="4" s="1"/>
  <c r="AS217" i="3"/>
  <c r="AS217" i="4" s="1"/>
  <c r="AC217" i="3"/>
  <c r="AC217" i="4" s="1"/>
  <c r="M217" i="3"/>
  <c r="M217" i="4" s="1"/>
  <c r="BU217" i="3"/>
  <c r="BU217" i="4" s="1"/>
  <c r="BE217" i="3"/>
  <c r="BE217" i="4" s="1"/>
  <c r="AO217" i="3"/>
  <c r="AO217" i="4" s="1"/>
  <c r="Y217" i="3"/>
  <c r="Y217" i="4" s="1"/>
  <c r="I217" i="3"/>
  <c r="I217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BQ185" i="3"/>
  <c r="BQ185" i="4" s="1"/>
  <c r="BA185" i="3"/>
  <c r="BA185" i="4" s="1"/>
  <c r="AK185" i="3"/>
  <c r="AK185" i="4" s="1"/>
  <c r="U185" i="3"/>
  <c r="U185" i="4" s="1"/>
  <c r="CC185" i="3"/>
  <c r="CC185" i="4" s="1"/>
  <c r="BM185" i="3"/>
  <c r="BM185" i="4" s="1"/>
  <c r="AW185" i="3"/>
  <c r="AW185" i="4" s="1"/>
  <c r="AG185" i="3"/>
  <c r="AG185" i="4" s="1"/>
  <c r="Q185" i="3"/>
  <c r="Q185" i="4" s="1"/>
  <c r="BY185" i="3"/>
  <c r="BY185" i="4" s="1"/>
  <c r="BI185" i="3"/>
  <c r="BI185" i="4" s="1"/>
  <c r="AS185" i="3"/>
  <c r="AS185" i="4" s="1"/>
  <c r="AC185" i="3"/>
  <c r="AC185" i="4" s="1"/>
  <c r="M185" i="3"/>
  <c r="M185" i="4" s="1"/>
  <c r="BU185" i="3"/>
  <c r="BU185" i="4" s="1"/>
  <c r="BE185" i="3"/>
  <c r="BE185" i="4" s="1"/>
  <c r="AO185" i="3"/>
  <c r="AO185" i="4" s="1"/>
  <c r="Y185" i="3"/>
  <c r="Y185" i="4" s="1"/>
  <c r="I185" i="3"/>
  <c r="I185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U284" i="3"/>
  <c r="BU284" i="4" s="1"/>
  <c r="BE284" i="3"/>
  <c r="BE284" i="4" s="1"/>
  <c r="AO284" i="3"/>
  <c r="AO284" i="4" s="1"/>
  <c r="Y284" i="3"/>
  <c r="Y284" i="4" s="1"/>
  <c r="I284" i="3"/>
  <c r="I284" i="4" s="1"/>
  <c r="CG284" i="3"/>
  <c r="CG284" i="4" s="1"/>
  <c r="BQ284" i="3"/>
  <c r="BQ284" i="4" s="1"/>
  <c r="BA284" i="3"/>
  <c r="BA284" i="4" s="1"/>
  <c r="AK284" i="3"/>
  <c r="AK284" i="4" s="1"/>
  <c r="U284" i="3"/>
  <c r="U284" i="4" s="1"/>
  <c r="AG284" i="3"/>
  <c r="AG284" i="4" s="1"/>
  <c r="CC284" i="3"/>
  <c r="CC284" i="4" s="1"/>
  <c r="Q284" i="3"/>
  <c r="Q284" i="4" s="1"/>
  <c r="BM284" i="3"/>
  <c r="BM284" i="4" s="1"/>
  <c r="AW284" i="3"/>
  <c r="AW284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BQ213" i="3"/>
  <c r="BQ213" i="4" s="1"/>
  <c r="BA213" i="3"/>
  <c r="BA213" i="4" s="1"/>
  <c r="AK213" i="3"/>
  <c r="AK213" i="4" s="1"/>
  <c r="U213" i="3"/>
  <c r="U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CK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U138" i="3"/>
  <c r="BU138" i="4" s="1"/>
  <c r="BE138" i="3"/>
  <c r="BE138" i="4" s="1"/>
  <c r="AO138" i="3"/>
  <c r="AO138" i="4" s="1"/>
  <c r="Y138" i="3"/>
  <c r="Y138" i="4" s="1"/>
  <c r="I138" i="3"/>
  <c r="I138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BQ149" i="3"/>
  <c r="BQ149" i="4" s="1"/>
  <c r="BA149" i="3"/>
  <c r="BA149" i="4" s="1"/>
  <c r="CK149" i="4" s="1"/>
  <c r="AK149" i="3"/>
  <c r="AK149" i="4" s="1"/>
  <c r="U149" i="3"/>
  <c r="U149" i="4" s="1"/>
  <c r="CC149" i="3"/>
  <c r="CC149" i="4" s="1"/>
  <c r="BM149" i="3"/>
  <c r="BM149" i="4" s="1"/>
  <c r="AW149" i="3"/>
  <c r="AW149" i="4" s="1"/>
  <c r="AG149" i="3"/>
  <c r="AG149" i="4" s="1"/>
  <c r="Q149" i="3"/>
  <c r="Q149" i="4" s="1"/>
  <c r="BY149" i="3"/>
  <c r="BY149" i="4" s="1"/>
  <c r="BI149" i="3"/>
  <c r="BI149" i="4" s="1"/>
  <c r="AS149" i="3"/>
  <c r="AS149" i="4" s="1"/>
  <c r="AC149" i="3"/>
  <c r="AC149" i="4" s="1"/>
  <c r="M149" i="3"/>
  <c r="M149" i="4" s="1"/>
  <c r="BU149" i="3"/>
  <c r="BU149" i="4" s="1"/>
  <c r="BE149" i="3"/>
  <c r="BE149" i="4" s="1"/>
  <c r="AO149" i="3"/>
  <c r="AO149" i="4" s="1"/>
  <c r="Y149" i="3"/>
  <c r="Y149" i="4" s="1"/>
  <c r="I149" i="3"/>
  <c r="I149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BQ150" i="3"/>
  <c r="BQ150" i="4" s="1"/>
  <c r="BA150" i="3"/>
  <c r="BA150" i="4" s="1"/>
  <c r="AK150" i="3"/>
  <c r="AK150" i="4" s="1"/>
  <c r="U150" i="3"/>
  <c r="U150" i="4" s="1"/>
  <c r="CC150" i="3"/>
  <c r="CC150" i="4" s="1"/>
  <c r="BM150" i="3"/>
  <c r="BM150" i="4" s="1"/>
  <c r="AW150" i="3"/>
  <c r="AW150" i="4" s="1"/>
  <c r="AG150" i="3"/>
  <c r="AG150" i="4" s="1"/>
  <c r="Q150" i="3"/>
  <c r="Q150" i="4" s="1"/>
  <c r="BY150" i="3"/>
  <c r="BY150" i="4" s="1"/>
  <c r="BI150" i="3"/>
  <c r="BI150" i="4" s="1"/>
  <c r="AS150" i="3"/>
  <c r="AS150" i="4" s="1"/>
  <c r="AC150" i="3"/>
  <c r="AC150" i="4" s="1"/>
  <c r="M150" i="3"/>
  <c r="M150" i="4" s="1"/>
  <c r="BU150" i="3"/>
  <c r="BU150" i="4" s="1"/>
  <c r="BE150" i="3"/>
  <c r="BE150" i="4" s="1"/>
  <c r="AO150" i="3"/>
  <c r="AO150" i="4" s="1"/>
  <c r="Y150" i="3"/>
  <c r="Y150" i="4" s="1"/>
  <c r="I150" i="3"/>
  <c r="I150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CG135" i="3"/>
  <c r="CG135" i="4" s="1"/>
  <c r="BQ135" i="3"/>
  <c r="BQ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CC135" i="3"/>
  <c r="CC135" i="4" s="1"/>
  <c r="BN135" i="3"/>
  <c r="BN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BY135" i="3"/>
  <c r="BY135" i="4" s="1"/>
  <c r="BM135" i="3"/>
  <c r="BM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BU135" i="3"/>
  <c r="BU135" i="4" s="1"/>
  <c r="BL135" i="3"/>
  <c r="BL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CJ135" i="4" s="1"/>
  <c r="G135" i="3"/>
  <c r="G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BQ183" i="3"/>
  <c r="BQ183" i="4" s="1"/>
  <c r="BA183" i="3"/>
  <c r="BA183" i="4" s="1"/>
  <c r="AK183" i="3"/>
  <c r="AK183" i="4" s="1"/>
  <c r="U183" i="3"/>
  <c r="U183" i="4" s="1"/>
  <c r="CC183" i="3"/>
  <c r="CC183" i="4" s="1"/>
  <c r="BM183" i="3"/>
  <c r="BM183" i="4" s="1"/>
  <c r="AW183" i="3"/>
  <c r="AW183" i="4" s="1"/>
  <c r="AG183" i="3"/>
  <c r="AG183" i="4" s="1"/>
  <c r="Q183" i="3"/>
  <c r="Q183" i="4" s="1"/>
  <c r="BY183" i="3"/>
  <c r="BY183" i="4" s="1"/>
  <c r="BI183" i="3"/>
  <c r="BI183" i="4" s="1"/>
  <c r="AS183" i="3"/>
  <c r="AS183" i="4" s="1"/>
  <c r="AC183" i="3"/>
  <c r="AC183" i="4" s="1"/>
  <c r="M183" i="3"/>
  <c r="M183" i="4" s="1"/>
  <c r="BU183" i="3"/>
  <c r="BU183" i="4" s="1"/>
  <c r="BE183" i="3"/>
  <c r="BE183" i="4" s="1"/>
  <c r="AO183" i="3"/>
  <c r="AO183" i="4" s="1"/>
  <c r="Y183" i="3"/>
  <c r="Y183" i="4" s="1"/>
  <c r="I183" i="3"/>
  <c r="I18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BQ143" i="3"/>
  <c r="BQ143" i="4" s="1"/>
  <c r="BA143" i="3"/>
  <c r="BA143" i="4" s="1"/>
  <c r="AK143" i="3"/>
  <c r="AK143" i="4" s="1"/>
  <c r="U143" i="3"/>
  <c r="U143" i="4" s="1"/>
  <c r="CC143" i="3"/>
  <c r="CC143" i="4" s="1"/>
  <c r="BM143" i="3"/>
  <c r="BM143" i="4" s="1"/>
  <c r="AW143" i="3"/>
  <c r="AW143" i="4" s="1"/>
  <c r="AG143" i="3"/>
  <c r="AG143" i="4" s="1"/>
  <c r="Q143" i="3"/>
  <c r="Q143" i="4" s="1"/>
  <c r="BY143" i="3"/>
  <c r="BY143" i="4" s="1"/>
  <c r="BI143" i="3"/>
  <c r="BI143" i="4" s="1"/>
  <c r="AS143" i="3"/>
  <c r="AS143" i="4" s="1"/>
  <c r="AC143" i="3"/>
  <c r="AC143" i="4" s="1"/>
  <c r="M143" i="3"/>
  <c r="M143" i="4" s="1"/>
  <c r="BU143" i="3"/>
  <c r="BU143" i="4" s="1"/>
  <c r="BE143" i="3"/>
  <c r="BE143" i="4" s="1"/>
  <c r="AO143" i="3"/>
  <c r="AO143" i="4" s="1"/>
  <c r="Y143" i="3"/>
  <c r="Y143" i="4" s="1"/>
  <c r="I143" i="3"/>
  <c r="I143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BQ205" i="3"/>
  <c r="BQ205" i="4" s="1"/>
  <c r="BA205" i="3"/>
  <c r="BA205" i="4" s="1"/>
  <c r="AK205" i="3"/>
  <c r="AK205" i="4" s="1"/>
  <c r="U205" i="3"/>
  <c r="U205" i="4" s="1"/>
  <c r="CC205" i="3"/>
  <c r="CC205" i="4" s="1"/>
  <c r="BM205" i="3"/>
  <c r="BM205" i="4" s="1"/>
  <c r="AW205" i="3"/>
  <c r="AW205" i="4" s="1"/>
  <c r="AG205" i="3"/>
  <c r="AG205" i="4" s="1"/>
  <c r="Q205" i="3"/>
  <c r="Q205" i="4" s="1"/>
  <c r="BY205" i="3"/>
  <c r="BY205" i="4" s="1"/>
  <c r="BI205" i="3"/>
  <c r="BI205" i="4" s="1"/>
  <c r="AS205" i="3"/>
  <c r="AS205" i="4" s="1"/>
  <c r="AC205" i="3"/>
  <c r="AC205" i="4" s="1"/>
  <c r="M205" i="3"/>
  <c r="M205" i="4" s="1"/>
  <c r="BU205" i="3"/>
  <c r="BU205" i="4" s="1"/>
  <c r="BE205" i="3"/>
  <c r="BE205" i="4" s="1"/>
  <c r="AO205" i="3"/>
  <c r="AO205" i="4" s="1"/>
  <c r="Y205" i="3"/>
  <c r="Y205" i="4" s="1"/>
  <c r="I205" i="3"/>
  <c r="I205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BY281" i="3"/>
  <c r="BY281" i="4" s="1"/>
  <c r="BI281" i="3"/>
  <c r="BI281" i="4" s="1"/>
  <c r="AS281" i="3"/>
  <c r="AS281" i="4" s="1"/>
  <c r="AC281" i="3"/>
  <c r="AC281" i="4" s="1"/>
  <c r="M281" i="3"/>
  <c r="M281" i="4" s="1"/>
  <c r="BU281" i="3"/>
  <c r="BU281" i="4" s="1"/>
  <c r="BE281" i="3"/>
  <c r="BE281" i="4" s="1"/>
  <c r="AO281" i="3"/>
  <c r="AO281" i="4" s="1"/>
  <c r="Y281" i="3"/>
  <c r="Y281" i="4" s="1"/>
  <c r="I281" i="3"/>
  <c r="I281" i="4" s="1"/>
  <c r="CG281" i="3"/>
  <c r="CG281" i="4" s="1"/>
  <c r="BQ281" i="3"/>
  <c r="BQ281" i="4" s="1"/>
  <c r="BA281" i="3"/>
  <c r="BA281" i="4" s="1"/>
  <c r="AK281" i="3"/>
  <c r="AK281" i="4" s="1"/>
  <c r="U281" i="3"/>
  <c r="U281" i="4" s="1"/>
  <c r="CC281" i="3"/>
  <c r="CC281" i="4" s="1"/>
  <c r="Q281" i="3"/>
  <c r="Q281" i="4" s="1"/>
  <c r="BM281" i="3"/>
  <c r="BM281" i="4" s="1"/>
  <c r="AW281" i="3"/>
  <c r="AW281" i="4" s="1"/>
  <c r="AG281" i="3"/>
  <c r="AG281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BQ235" i="3"/>
  <c r="BQ235" i="4" s="1"/>
  <c r="BA235" i="3"/>
  <c r="BA235" i="4" s="1"/>
  <c r="AK235" i="3"/>
  <c r="AK235" i="4" s="1"/>
  <c r="U235" i="3"/>
  <c r="U235" i="4" s="1"/>
  <c r="CC235" i="3"/>
  <c r="CC235" i="4" s="1"/>
  <c r="BM235" i="3"/>
  <c r="BM235" i="4" s="1"/>
  <c r="AW235" i="3"/>
  <c r="AW235" i="4" s="1"/>
  <c r="AG235" i="3"/>
  <c r="AG235" i="4" s="1"/>
  <c r="Q235" i="3"/>
  <c r="Q235" i="4" s="1"/>
  <c r="BY235" i="3"/>
  <c r="BY235" i="4" s="1"/>
  <c r="BI235" i="3"/>
  <c r="BI235" i="4" s="1"/>
  <c r="AS235" i="3"/>
  <c r="AS235" i="4" s="1"/>
  <c r="AC235" i="3"/>
  <c r="AC235" i="4" s="1"/>
  <c r="M235" i="3"/>
  <c r="M235" i="4" s="1"/>
  <c r="BU235" i="3"/>
  <c r="BU235" i="4" s="1"/>
  <c r="BE235" i="3"/>
  <c r="BE235" i="4" s="1"/>
  <c r="AO235" i="3"/>
  <c r="AO235" i="4" s="1"/>
  <c r="Y235" i="3"/>
  <c r="Y235" i="4" s="1"/>
  <c r="I235" i="3"/>
  <c r="I235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BY191" i="3"/>
  <c r="BY191" i="4" s="1"/>
  <c r="BI191" i="3"/>
  <c r="BI191" i="4" s="1"/>
  <c r="AS191" i="3"/>
  <c r="AS191" i="4" s="1"/>
  <c r="AC191" i="3"/>
  <c r="AC191" i="4" s="1"/>
  <c r="M191" i="3"/>
  <c r="M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BQ151" i="3"/>
  <c r="BQ151" i="4" s="1"/>
  <c r="BA151" i="3"/>
  <c r="BA151" i="4" s="1"/>
  <c r="AK151" i="3"/>
  <c r="AK151" i="4" s="1"/>
  <c r="U151" i="3"/>
  <c r="U151" i="4" s="1"/>
  <c r="CC151" i="3"/>
  <c r="CC151" i="4" s="1"/>
  <c r="BM151" i="3"/>
  <c r="BM151" i="4" s="1"/>
  <c r="AW151" i="3"/>
  <c r="AW151" i="4" s="1"/>
  <c r="AG151" i="3"/>
  <c r="AG151" i="4" s="1"/>
  <c r="Q151" i="3"/>
  <c r="Q151" i="4" s="1"/>
  <c r="BY151" i="3"/>
  <c r="BY151" i="4" s="1"/>
  <c r="BI151" i="3"/>
  <c r="BI151" i="4" s="1"/>
  <c r="AS151" i="3"/>
  <c r="AS151" i="4" s="1"/>
  <c r="AC151" i="3"/>
  <c r="AC151" i="4" s="1"/>
  <c r="M151" i="3"/>
  <c r="M151" i="4" s="1"/>
  <c r="BU151" i="3"/>
  <c r="BU151" i="4" s="1"/>
  <c r="BE151" i="3"/>
  <c r="BE151" i="4" s="1"/>
  <c r="AO151" i="3"/>
  <c r="AO151" i="4" s="1"/>
  <c r="Y151" i="3"/>
  <c r="Y151" i="4" s="1"/>
  <c r="I151" i="3"/>
  <c r="I151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BY189" i="3"/>
  <c r="BY189" i="4" s="1"/>
  <c r="BI189" i="3"/>
  <c r="BI189" i="4" s="1"/>
  <c r="AS189" i="3"/>
  <c r="AS189" i="4" s="1"/>
  <c r="AC189" i="3"/>
  <c r="AC189" i="4" s="1"/>
  <c r="M189" i="3"/>
  <c r="M189" i="4" s="1"/>
  <c r="BU189" i="3"/>
  <c r="BU189" i="4" s="1"/>
  <c r="BE189" i="3"/>
  <c r="BE189" i="4" s="1"/>
  <c r="AO189" i="3"/>
  <c r="AO189" i="4" s="1"/>
  <c r="Y189" i="3"/>
  <c r="Y189" i="4" s="1"/>
  <c r="I189" i="3"/>
  <c r="I189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F253" i="3"/>
  <c r="CF253" i="4" s="1"/>
  <c r="BZ253" i="3"/>
  <c r="BZ253" i="4" s="1"/>
  <c r="BU253" i="3"/>
  <c r="BU253" i="4" s="1"/>
  <c r="BP253" i="3"/>
  <c r="BP253" i="4" s="1"/>
  <c r="BJ253" i="3"/>
  <c r="BJ253" i="4" s="1"/>
  <c r="BE253" i="3"/>
  <c r="BE253" i="4" s="1"/>
  <c r="AZ253" i="3"/>
  <c r="AZ253" i="4" s="1"/>
  <c r="AT253" i="3"/>
  <c r="AT253" i="4" s="1"/>
  <c r="AO253" i="3"/>
  <c r="AO253" i="4" s="1"/>
  <c r="AJ253" i="3"/>
  <c r="AJ253" i="4" s="1"/>
  <c r="AD253" i="3"/>
  <c r="AD253" i="4" s="1"/>
  <c r="Y253" i="3"/>
  <c r="Y253" i="4" s="1"/>
  <c r="T253" i="3"/>
  <c r="T253" i="4" s="1"/>
  <c r="N253" i="3"/>
  <c r="N253" i="4" s="1"/>
  <c r="I253" i="3"/>
  <c r="I253" i="4" s="1"/>
  <c r="CD253" i="3"/>
  <c r="CD253" i="4" s="1"/>
  <c r="BY253" i="3"/>
  <c r="BY253" i="4" s="1"/>
  <c r="BT253" i="3"/>
  <c r="BT253" i="4" s="1"/>
  <c r="BN253" i="3"/>
  <c r="BN253" i="4" s="1"/>
  <c r="BI253" i="3"/>
  <c r="BI253" i="4" s="1"/>
  <c r="BD253" i="3"/>
  <c r="BD253" i="4" s="1"/>
  <c r="AX253" i="3"/>
  <c r="AX253" i="4" s="1"/>
  <c r="AS253" i="3"/>
  <c r="AS253" i="4" s="1"/>
  <c r="AN253" i="3"/>
  <c r="AN253" i="4" s="1"/>
  <c r="AH253" i="3"/>
  <c r="AH253" i="4" s="1"/>
  <c r="AC253" i="3"/>
  <c r="AC253" i="4" s="1"/>
  <c r="X253" i="3"/>
  <c r="X253" i="4" s="1"/>
  <c r="R253" i="3"/>
  <c r="R253" i="4" s="1"/>
  <c r="M253" i="3"/>
  <c r="M253" i="4" s="1"/>
  <c r="H253" i="3"/>
  <c r="H253" i="4" s="1"/>
  <c r="CH253" i="3"/>
  <c r="CH253" i="4" s="1"/>
  <c r="CC253" i="3"/>
  <c r="CC253" i="4" s="1"/>
  <c r="BX253" i="3"/>
  <c r="BX253" i="4" s="1"/>
  <c r="BR253" i="3"/>
  <c r="BR253" i="4" s="1"/>
  <c r="BM253" i="3"/>
  <c r="BM253" i="4" s="1"/>
  <c r="BH253" i="3"/>
  <c r="BH253" i="4" s="1"/>
  <c r="BB253" i="3"/>
  <c r="BB253" i="4" s="1"/>
  <c r="AW253" i="3"/>
  <c r="AW253" i="4" s="1"/>
  <c r="AR253" i="3"/>
  <c r="AR253" i="4" s="1"/>
  <c r="AL253" i="3"/>
  <c r="AL253" i="4" s="1"/>
  <c r="AG253" i="3"/>
  <c r="AG253" i="4" s="1"/>
  <c r="AB253" i="3"/>
  <c r="AB253" i="4" s="1"/>
  <c r="V253" i="3"/>
  <c r="V253" i="4" s="1"/>
  <c r="Q253" i="3"/>
  <c r="Q253" i="4" s="1"/>
  <c r="L253" i="3"/>
  <c r="L253" i="4" s="1"/>
  <c r="BV253" i="3"/>
  <c r="BV253" i="4" s="1"/>
  <c r="BA253" i="3"/>
  <c r="BA253" i="4" s="1"/>
  <c r="AF253" i="3"/>
  <c r="AF253" i="4" s="1"/>
  <c r="J253" i="3"/>
  <c r="J253" i="4" s="1"/>
  <c r="BQ253" i="3"/>
  <c r="BQ253" i="4" s="1"/>
  <c r="AV253" i="3"/>
  <c r="AV253" i="4" s="1"/>
  <c r="Z253" i="3"/>
  <c r="Z253" i="4" s="1"/>
  <c r="CG253" i="3"/>
  <c r="CG253" i="4" s="1"/>
  <c r="BL253" i="3"/>
  <c r="BL253" i="4" s="1"/>
  <c r="AP253" i="3"/>
  <c r="AP253" i="4" s="1"/>
  <c r="U253" i="3"/>
  <c r="U253" i="4" s="1"/>
  <c r="CB253" i="3"/>
  <c r="CB253" i="4" s="1"/>
  <c r="BF253" i="3"/>
  <c r="BF253" i="4" s="1"/>
  <c r="AK253" i="3"/>
  <c r="AK253" i="4" s="1"/>
  <c r="P253" i="3"/>
  <c r="P253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BQ177" i="3"/>
  <c r="BQ177" i="4" s="1"/>
  <c r="BA177" i="3"/>
  <c r="BA177" i="4" s="1"/>
  <c r="AK177" i="3"/>
  <c r="AK177" i="4" s="1"/>
  <c r="U177" i="3"/>
  <c r="U177" i="4" s="1"/>
  <c r="CC177" i="3"/>
  <c r="CC177" i="4" s="1"/>
  <c r="BM177" i="3"/>
  <c r="BM177" i="4" s="1"/>
  <c r="AW177" i="3"/>
  <c r="AW177" i="4" s="1"/>
  <c r="AG177" i="3"/>
  <c r="AG177" i="4" s="1"/>
  <c r="Q177" i="3"/>
  <c r="Q177" i="4" s="1"/>
  <c r="BY177" i="3"/>
  <c r="BY177" i="4" s="1"/>
  <c r="BI177" i="3"/>
  <c r="BI177" i="4" s="1"/>
  <c r="AS177" i="3"/>
  <c r="AS177" i="4" s="1"/>
  <c r="AC177" i="3"/>
  <c r="AC177" i="4" s="1"/>
  <c r="M177" i="3"/>
  <c r="M177" i="4" s="1"/>
  <c r="BU177" i="3"/>
  <c r="BU177" i="4" s="1"/>
  <c r="BE177" i="3"/>
  <c r="BE177" i="4" s="1"/>
  <c r="AO177" i="3"/>
  <c r="AO177" i="4" s="1"/>
  <c r="Y177" i="3"/>
  <c r="Y177" i="4" s="1"/>
  <c r="I177" i="3"/>
  <c r="I1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BY277" i="3"/>
  <c r="BY277" i="4" s="1"/>
  <c r="BI277" i="3"/>
  <c r="BI277" i="4" s="1"/>
  <c r="AS277" i="3"/>
  <c r="AS277" i="4" s="1"/>
  <c r="AC277" i="3"/>
  <c r="AC277" i="4" s="1"/>
  <c r="M277" i="3"/>
  <c r="M277" i="4" s="1"/>
  <c r="BU277" i="3"/>
  <c r="BU277" i="4" s="1"/>
  <c r="BE277" i="3"/>
  <c r="BE277" i="4" s="1"/>
  <c r="AO277" i="3"/>
  <c r="AO277" i="4" s="1"/>
  <c r="Y277" i="3"/>
  <c r="Y277" i="4" s="1"/>
  <c r="I277" i="3"/>
  <c r="I277" i="4" s="1"/>
  <c r="CG277" i="3"/>
  <c r="CG277" i="4" s="1"/>
  <c r="BQ277" i="3"/>
  <c r="BQ277" i="4" s="1"/>
  <c r="BA277" i="3"/>
  <c r="BA277" i="4" s="1"/>
  <c r="AK277" i="3"/>
  <c r="AK277" i="4" s="1"/>
  <c r="U277" i="3"/>
  <c r="U277" i="4" s="1"/>
  <c r="CC277" i="3"/>
  <c r="CC277" i="4" s="1"/>
  <c r="Q277" i="3"/>
  <c r="Q277" i="4" s="1"/>
  <c r="BM277" i="3"/>
  <c r="BM277" i="4" s="1"/>
  <c r="AW277" i="3"/>
  <c r="AW277" i="4" s="1"/>
  <c r="AG277" i="3"/>
  <c r="AG277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F251" i="3"/>
  <c r="CF251" i="4" s="1"/>
  <c r="BZ251" i="3"/>
  <c r="BZ251" i="4" s="1"/>
  <c r="BU251" i="3"/>
  <c r="BU251" i="4" s="1"/>
  <c r="BP251" i="3"/>
  <c r="BP251" i="4" s="1"/>
  <c r="BJ251" i="3"/>
  <c r="BJ251" i="4" s="1"/>
  <c r="BE251" i="3"/>
  <c r="BE251" i="4" s="1"/>
  <c r="AZ251" i="3"/>
  <c r="AZ251" i="4" s="1"/>
  <c r="AT251" i="3"/>
  <c r="AT251" i="4" s="1"/>
  <c r="AO251" i="3"/>
  <c r="AO251" i="4" s="1"/>
  <c r="AJ251" i="3"/>
  <c r="AJ251" i="4" s="1"/>
  <c r="AD251" i="3"/>
  <c r="AD251" i="4" s="1"/>
  <c r="Y251" i="3"/>
  <c r="Y251" i="4" s="1"/>
  <c r="T251" i="3"/>
  <c r="T251" i="4" s="1"/>
  <c r="N251" i="3"/>
  <c r="N251" i="4" s="1"/>
  <c r="I251" i="3"/>
  <c r="I251" i="4" s="1"/>
  <c r="CD251" i="3"/>
  <c r="CD251" i="4" s="1"/>
  <c r="BY251" i="3"/>
  <c r="BY251" i="4" s="1"/>
  <c r="BT251" i="3"/>
  <c r="BT251" i="4" s="1"/>
  <c r="BN251" i="3"/>
  <c r="BN251" i="4" s="1"/>
  <c r="BI251" i="3"/>
  <c r="BI251" i="4" s="1"/>
  <c r="BD251" i="3"/>
  <c r="BD251" i="4" s="1"/>
  <c r="AX251" i="3"/>
  <c r="AX251" i="4" s="1"/>
  <c r="AS251" i="3"/>
  <c r="AS251" i="4" s="1"/>
  <c r="AN251" i="3"/>
  <c r="AN251" i="4" s="1"/>
  <c r="AH251" i="3"/>
  <c r="AH251" i="4" s="1"/>
  <c r="AC251" i="3"/>
  <c r="AC251" i="4" s="1"/>
  <c r="X251" i="3"/>
  <c r="X251" i="4" s="1"/>
  <c r="R251" i="3"/>
  <c r="R251" i="4" s="1"/>
  <c r="M251" i="3"/>
  <c r="M251" i="4" s="1"/>
  <c r="H251" i="3"/>
  <c r="H251" i="4" s="1"/>
  <c r="CH251" i="3"/>
  <c r="CH251" i="4" s="1"/>
  <c r="CC251" i="3"/>
  <c r="CC251" i="4" s="1"/>
  <c r="BX251" i="3"/>
  <c r="BX251" i="4" s="1"/>
  <c r="BR251" i="3"/>
  <c r="BR251" i="4" s="1"/>
  <c r="BM251" i="3"/>
  <c r="BM251" i="4" s="1"/>
  <c r="BH251" i="3"/>
  <c r="BH251" i="4" s="1"/>
  <c r="BB251" i="3"/>
  <c r="BB251" i="4" s="1"/>
  <c r="AW251" i="3"/>
  <c r="AW251" i="4" s="1"/>
  <c r="AR251" i="3"/>
  <c r="AR251" i="4" s="1"/>
  <c r="AL251" i="3"/>
  <c r="AL251" i="4" s="1"/>
  <c r="AG251" i="3"/>
  <c r="AG251" i="4" s="1"/>
  <c r="AB251" i="3"/>
  <c r="AB251" i="4" s="1"/>
  <c r="V251" i="3"/>
  <c r="V251" i="4" s="1"/>
  <c r="Q251" i="3"/>
  <c r="Q251" i="4" s="1"/>
  <c r="L251" i="3"/>
  <c r="L251" i="4" s="1"/>
  <c r="CG251" i="3"/>
  <c r="CG251" i="4" s="1"/>
  <c r="BL251" i="3"/>
  <c r="BL251" i="4" s="1"/>
  <c r="AP251" i="3"/>
  <c r="AP251" i="4" s="1"/>
  <c r="U251" i="3"/>
  <c r="U251" i="4" s="1"/>
  <c r="CB251" i="3"/>
  <c r="CB251" i="4" s="1"/>
  <c r="BF251" i="3"/>
  <c r="BF251" i="4" s="1"/>
  <c r="AK251" i="3"/>
  <c r="AK251" i="4" s="1"/>
  <c r="P251" i="3"/>
  <c r="P251" i="4" s="1"/>
  <c r="BV251" i="3"/>
  <c r="BV251" i="4" s="1"/>
  <c r="BA251" i="3"/>
  <c r="BA251" i="4" s="1"/>
  <c r="AF251" i="3"/>
  <c r="AF251" i="4" s="1"/>
  <c r="J251" i="3"/>
  <c r="J251" i="4" s="1"/>
  <c r="BQ251" i="3"/>
  <c r="BQ251" i="4" s="1"/>
  <c r="AV251" i="3"/>
  <c r="AV251" i="4" s="1"/>
  <c r="Z251" i="3"/>
  <c r="Z251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CG285" i="3"/>
  <c r="CG285" i="4" s="1"/>
  <c r="BQ285" i="3"/>
  <c r="BQ285" i="4" s="1"/>
  <c r="BA285" i="3"/>
  <c r="BA285" i="4" s="1"/>
  <c r="AK285" i="3"/>
  <c r="AK285" i="4" s="1"/>
  <c r="U285" i="3"/>
  <c r="U285" i="4" s="1"/>
  <c r="CC285" i="3"/>
  <c r="CC285" i="4" s="1"/>
  <c r="Q285" i="3"/>
  <c r="Q285" i="4" s="1"/>
  <c r="BM285" i="3"/>
  <c r="BM285" i="4" s="1"/>
  <c r="AW285" i="3"/>
  <c r="AW285" i="4" s="1"/>
  <c r="AG285" i="3"/>
  <c r="AG285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F249" i="3"/>
  <c r="CF249" i="4" s="1"/>
  <c r="BZ249" i="3"/>
  <c r="BZ249" i="4" s="1"/>
  <c r="BU249" i="3"/>
  <c r="BU249" i="4" s="1"/>
  <c r="BP249" i="3"/>
  <c r="BP249" i="4" s="1"/>
  <c r="BJ249" i="3"/>
  <c r="BJ249" i="4" s="1"/>
  <c r="BE249" i="3"/>
  <c r="BE249" i="4" s="1"/>
  <c r="AZ249" i="3"/>
  <c r="AZ249" i="4" s="1"/>
  <c r="AT249" i="3"/>
  <c r="AT249" i="4" s="1"/>
  <c r="AO249" i="3"/>
  <c r="AO249" i="4" s="1"/>
  <c r="AJ249" i="3"/>
  <c r="AJ249" i="4" s="1"/>
  <c r="AD249" i="3"/>
  <c r="AD249" i="4" s="1"/>
  <c r="Y249" i="3"/>
  <c r="Y249" i="4" s="1"/>
  <c r="T249" i="3"/>
  <c r="T249" i="4" s="1"/>
  <c r="N249" i="3"/>
  <c r="N249" i="4" s="1"/>
  <c r="I249" i="3"/>
  <c r="I249" i="4" s="1"/>
  <c r="CD249" i="3"/>
  <c r="CD249" i="4" s="1"/>
  <c r="BY249" i="3"/>
  <c r="BY249" i="4" s="1"/>
  <c r="BT249" i="3"/>
  <c r="BT249" i="4" s="1"/>
  <c r="BN249" i="3"/>
  <c r="BN249" i="4" s="1"/>
  <c r="BI249" i="3"/>
  <c r="BI249" i="4" s="1"/>
  <c r="BD249" i="3"/>
  <c r="BD249" i="4" s="1"/>
  <c r="AX249" i="3"/>
  <c r="AX249" i="4" s="1"/>
  <c r="AS249" i="3"/>
  <c r="AS249" i="4" s="1"/>
  <c r="AN249" i="3"/>
  <c r="AN249" i="4" s="1"/>
  <c r="AH249" i="3"/>
  <c r="AH249" i="4" s="1"/>
  <c r="AC249" i="3"/>
  <c r="AC249" i="4" s="1"/>
  <c r="X249" i="3"/>
  <c r="X249" i="4" s="1"/>
  <c r="R249" i="3"/>
  <c r="R249" i="4" s="1"/>
  <c r="M249" i="3"/>
  <c r="M249" i="4" s="1"/>
  <c r="H249" i="3"/>
  <c r="H249" i="4" s="1"/>
  <c r="CH249" i="3"/>
  <c r="CH249" i="4" s="1"/>
  <c r="CC249" i="3"/>
  <c r="CC249" i="4" s="1"/>
  <c r="BX249" i="3"/>
  <c r="BX249" i="4" s="1"/>
  <c r="BR249" i="3"/>
  <c r="BR249" i="4" s="1"/>
  <c r="BM249" i="3"/>
  <c r="BM249" i="4" s="1"/>
  <c r="BH249" i="3"/>
  <c r="BH249" i="4" s="1"/>
  <c r="BB249" i="3"/>
  <c r="BB249" i="4" s="1"/>
  <c r="AW249" i="3"/>
  <c r="AW249" i="4" s="1"/>
  <c r="AR249" i="3"/>
  <c r="AR249" i="4" s="1"/>
  <c r="AL249" i="3"/>
  <c r="AL249" i="4" s="1"/>
  <c r="AG249" i="3"/>
  <c r="AG249" i="4" s="1"/>
  <c r="AB249" i="3"/>
  <c r="AB249" i="4" s="1"/>
  <c r="V249" i="3"/>
  <c r="V249" i="4" s="1"/>
  <c r="Q249" i="3"/>
  <c r="Q249" i="4" s="1"/>
  <c r="L249" i="3"/>
  <c r="L249" i="4" s="1"/>
  <c r="BV249" i="3"/>
  <c r="BV249" i="4" s="1"/>
  <c r="BA249" i="3"/>
  <c r="BA249" i="4" s="1"/>
  <c r="AF249" i="3"/>
  <c r="AF249" i="4" s="1"/>
  <c r="J249" i="3"/>
  <c r="J249" i="4" s="1"/>
  <c r="BQ249" i="3"/>
  <c r="BQ249" i="4" s="1"/>
  <c r="AV249" i="3"/>
  <c r="AV249" i="4" s="1"/>
  <c r="Z249" i="3"/>
  <c r="Z249" i="4" s="1"/>
  <c r="CG249" i="3"/>
  <c r="CG249" i="4" s="1"/>
  <c r="BL249" i="3"/>
  <c r="BL249" i="4" s="1"/>
  <c r="AP249" i="3"/>
  <c r="AP249" i="4" s="1"/>
  <c r="U249" i="3"/>
  <c r="U249" i="4" s="1"/>
  <c r="CB249" i="3"/>
  <c r="CB249" i="4" s="1"/>
  <c r="BF249" i="3"/>
  <c r="BF249" i="4" s="1"/>
  <c r="AK249" i="3"/>
  <c r="AK249" i="4" s="1"/>
  <c r="P249" i="3"/>
  <c r="P249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C261" i="3"/>
  <c r="CC261" i="4" s="1"/>
  <c r="BU261" i="3"/>
  <c r="BU261" i="4" s="1"/>
  <c r="BM261" i="3"/>
  <c r="BM261" i="4" s="1"/>
  <c r="BE261" i="3"/>
  <c r="BE261" i="4" s="1"/>
  <c r="AW261" i="3"/>
  <c r="AW261" i="4" s="1"/>
  <c r="AO261" i="3"/>
  <c r="AO261" i="4" s="1"/>
  <c r="AG261" i="3"/>
  <c r="AG261" i="4" s="1"/>
  <c r="Y261" i="3"/>
  <c r="Y261" i="4" s="1"/>
  <c r="Q261" i="3"/>
  <c r="Q261" i="4" s="1"/>
  <c r="I261" i="3"/>
  <c r="I261" i="4" s="1"/>
  <c r="CB261" i="3"/>
  <c r="CB261" i="4" s="1"/>
  <c r="BT261" i="3"/>
  <c r="BT261" i="4" s="1"/>
  <c r="BL261" i="3"/>
  <c r="BL261" i="4" s="1"/>
  <c r="BD261" i="3"/>
  <c r="BD261" i="4" s="1"/>
  <c r="AV261" i="3"/>
  <c r="AV261" i="4" s="1"/>
  <c r="AN261" i="3"/>
  <c r="AN261" i="4" s="1"/>
  <c r="AF261" i="3"/>
  <c r="AF261" i="4" s="1"/>
  <c r="X261" i="3"/>
  <c r="X261" i="4" s="1"/>
  <c r="P261" i="3"/>
  <c r="P261" i="4" s="1"/>
  <c r="H261" i="3"/>
  <c r="H261" i="4" s="1"/>
  <c r="CG261" i="3"/>
  <c r="CG261" i="4" s="1"/>
  <c r="BY261" i="3"/>
  <c r="BY261" i="4" s="1"/>
  <c r="BQ261" i="3"/>
  <c r="BQ261" i="4" s="1"/>
  <c r="BI261" i="3"/>
  <c r="BI261" i="4" s="1"/>
  <c r="BA261" i="3"/>
  <c r="BA261" i="4" s="1"/>
  <c r="AS261" i="3"/>
  <c r="AS261" i="4" s="1"/>
  <c r="AK261" i="3"/>
  <c r="AK261" i="4" s="1"/>
  <c r="AC261" i="3"/>
  <c r="AC261" i="4" s="1"/>
  <c r="U261" i="3"/>
  <c r="U261" i="4" s="1"/>
  <c r="M261" i="3"/>
  <c r="M261" i="4" s="1"/>
  <c r="CF261" i="3"/>
  <c r="CF261" i="4" s="1"/>
  <c r="AZ261" i="3"/>
  <c r="AZ261" i="4" s="1"/>
  <c r="T261" i="3"/>
  <c r="T261" i="4" s="1"/>
  <c r="BX261" i="3"/>
  <c r="BX261" i="4" s="1"/>
  <c r="AR261" i="3"/>
  <c r="AR261" i="4" s="1"/>
  <c r="L261" i="3"/>
  <c r="L261" i="4" s="1"/>
  <c r="BP261" i="3"/>
  <c r="BP261" i="4" s="1"/>
  <c r="AJ261" i="3"/>
  <c r="AJ261" i="4" s="1"/>
  <c r="BH261" i="3"/>
  <c r="BH261" i="4" s="1"/>
  <c r="AB261" i="3"/>
  <c r="AB261" i="4" s="1"/>
  <c r="I291" i="2"/>
  <c r="I193" i="2"/>
  <c r="I266" i="2"/>
  <c r="I189" i="2"/>
  <c r="I30" i="2"/>
  <c r="F48" i="1"/>
  <c r="E42" i="1"/>
  <c r="E54" i="1" s="1"/>
  <c r="F44" i="1"/>
  <c r="F47" i="1"/>
  <c r="E27" i="5"/>
  <c r="I27" i="5" s="1"/>
  <c r="F28" i="2"/>
  <c r="H28" i="2"/>
  <c r="E47" i="1"/>
  <c r="E56" i="1"/>
  <c r="E48" i="1"/>
  <c r="F45" i="1"/>
  <c r="F49" i="1"/>
  <c r="F58" i="1" s="1"/>
  <c r="E49" i="1"/>
  <c r="E58" i="1" s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CJ184" i="4"/>
  <c r="CI184" i="3"/>
  <c r="CJ200" i="4"/>
  <c r="CI200" i="3"/>
  <c r="CJ226" i="4"/>
  <c r="CI226" i="3"/>
  <c r="CJ284" i="4"/>
  <c r="CI284" i="3"/>
  <c r="J173" i="5"/>
  <c r="J229" i="5"/>
  <c r="CJ103" i="4"/>
  <c r="CI103" i="3"/>
  <c r="CJ167" i="4"/>
  <c r="CI167" i="3"/>
  <c r="CJ183" i="4"/>
  <c r="CJ85" i="4"/>
  <c r="CI85" i="3"/>
  <c r="CJ149" i="4"/>
  <c r="J258" i="5"/>
  <c r="CJ283" i="4"/>
  <c r="CI283" i="3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CK60" i="4"/>
  <c r="F120" i="5"/>
  <c r="I121" i="2"/>
  <c r="F90" i="5"/>
  <c r="I91" i="2"/>
  <c r="F182" i="5"/>
  <c r="I183" i="2"/>
  <c r="F226" i="5"/>
  <c r="I227" i="2"/>
  <c r="J212" i="5"/>
  <c r="CJ195" i="4"/>
  <c r="CI195" i="3"/>
  <c r="CJ10" i="4"/>
  <c r="CI10" i="3"/>
  <c r="CJ58" i="4"/>
  <c r="CI58" i="3"/>
  <c r="CK213" i="4"/>
  <c r="J218" i="5"/>
  <c r="CJ80" i="4"/>
  <c r="J25" i="5"/>
  <c r="J178" i="5"/>
  <c r="CK137" i="4"/>
  <c r="J248" i="5"/>
  <c r="CJ74" i="4"/>
  <c r="CI74" i="3"/>
  <c r="CJ138" i="4"/>
  <c r="F190" i="5"/>
  <c r="I191" i="2"/>
  <c r="F24" i="5"/>
  <c r="I25" i="2"/>
  <c r="F274" i="5"/>
  <c r="I275" i="2"/>
  <c r="CJ56" i="4"/>
  <c r="CI56" i="3"/>
  <c r="F92" i="5"/>
  <c r="I93" i="2"/>
  <c r="CK173" i="4"/>
  <c r="F174" i="5"/>
  <c r="I175" i="2"/>
  <c r="F64" i="5"/>
  <c r="I65" i="2"/>
  <c r="F286" i="5"/>
  <c r="I287" i="2"/>
  <c r="F242" i="5"/>
  <c r="I243" i="2"/>
  <c r="J97" i="5"/>
  <c r="J161" i="5"/>
  <c r="F106" i="5"/>
  <c r="I107" i="2"/>
  <c r="F250" i="5"/>
  <c r="I251" i="2"/>
  <c r="F138" i="5"/>
  <c r="I139" i="2"/>
  <c r="CK292" i="4"/>
  <c r="CK30" i="4"/>
  <c r="J283" i="5"/>
  <c r="J224" i="5"/>
  <c r="F50" i="5"/>
  <c r="I51" i="2"/>
  <c r="CK150" i="4"/>
  <c r="CK220" i="4"/>
  <c r="J287" i="5"/>
  <c r="J281" i="5"/>
  <c r="CJ255" i="4"/>
  <c r="CI255" i="3"/>
  <c r="CJ233" i="4"/>
  <c r="CI233" i="3"/>
  <c r="F10" i="5"/>
  <c r="I11" i="2"/>
  <c r="F110" i="5"/>
  <c r="I111" i="2"/>
  <c r="F94" i="5"/>
  <c r="I95" i="2"/>
  <c r="F228" i="5"/>
  <c r="I229" i="2"/>
  <c r="CJ37" i="4"/>
  <c r="CI37" i="3"/>
  <c r="CJ286" i="4"/>
  <c r="CI286" i="3"/>
  <c r="J29" i="5"/>
  <c r="CJ289" i="4"/>
  <c r="CI289" i="3"/>
  <c r="CK159" i="4"/>
  <c r="J268" i="5"/>
  <c r="F142" i="5"/>
  <c r="I143" i="2"/>
  <c r="F88" i="5"/>
  <c r="I89" i="2"/>
  <c r="F118" i="5"/>
  <c r="I119" i="2"/>
  <c r="F284" i="5"/>
  <c r="I285" i="2"/>
  <c r="F168" i="5"/>
  <c r="I169" i="2"/>
  <c r="E57" i="5"/>
  <c r="I57" i="5" s="1"/>
  <c r="F58" i="2"/>
  <c r="H58" i="2"/>
  <c r="F222" i="5"/>
  <c r="I223" i="2"/>
  <c r="F114" i="5"/>
  <c r="I115" i="2"/>
  <c r="F246" i="5"/>
  <c r="I247" i="2"/>
  <c r="F62" i="5"/>
  <c r="I63" i="2"/>
  <c r="J89" i="5"/>
  <c r="F74" i="5"/>
  <c r="I75" i="2"/>
  <c r="F166" i="5"/>
  <c r="I167" i="2"/>
  <c r="CK25" i="4"/>
  <c r="J189" i="5"/>
  <c r="F198" i="5"/>
  <c r="I199" i="2"/>
  <c r="CK271" i="4"/>
  <c r="J260" i="5"/>
  <c r="F68" i="5"/>
  <c r="I69" i="2"/>
  <c r="F6" i="5"/>
  <c r="I7" i="2"/>
  <c r="F240" i="5"/>
  <c r="I241" i="2"/>
  <c r="F130" i="5"/>
  <c r="I131" i="2"/>
  <c r="CK35" i="4"/>
  <c r="CK71" i="4"/>
  <c r="CK135" i="4"/>
  <c r="CK139" i="4"/>
  <c r="J290" i="5"/>
  <c r="CJ223" i="4"/>
  <c r="CI223" i="3"/>
  <c r="CJ117" i="4"/>
  <c r="CI117" i="3"/>
  <c r="CJ107" i="4"/>
  <c r="CI107" i="3"/>
  <c r="CJ211" i="4"/>
  <c r="CI211" i="3"/>
  <c r="CK280" i="4"/>
  <c r="J247" i="5"/>
  <c r="J60" i="5"/>
  <c r="J289" i="5"/>
  <c r="CJ63" i="4"/>
  <c r="CI63" i="3"/>
  <c r="CJ181" i="4"/>
  <c r="CI181" i="3"/>
  <c r="J264" i="5"/>
  <c r="F36" i="5"/>
  <c r="I37" i="2"/>
  <c r="F78" i="5"/>
  <c r="I79" i="2"/>
  <c r="F122" i="5"/>
  <c r="I123" i="2"/>
  <c r="E61" i="4"/>
  <c r="F61" i="3"/>
  <c r="F116" i="5"/>
  <c r="I117" i="2"/>
  <c r="CK199" i="4"/>
  <c r="J13" i="5"/>
  <c r="CK229" i="4"/>
  <c r="F276" i="5"/>
  <c r="I277" i="2"/>
  <c r="F186" i="5"/>
  <c r="I187" i="2"/>
  <c r="CK184" i="4"/>
  <c r="CK200" i="4"/>
  <c r="CK226" i="4"/>
  <c r="CK284" i="4"/>
  <c r="J55" i="5"/>
  <c r="J257" i="5"/>
  <c r="CK103" i="4"/>
  <c r="CK167" i="4"/>
  <c r="J252" i="5"/>
  <c r="J271" i="5"/>
  <c r="CK183" i="4"/>
  <c r="CK85" i="4"/>
  <c r="J172" i="5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CJ60" i="4"/>
  <c r="CI60" i="3"/>
  <c r="F214" i="5"/>
  <c r="I215" i="2"/>
  <c r="F30" i="5"/>
  <c r="I31" i="2"/>
  <c r="F102" i="5"/>
  <c r="I103" i="2"/>
  <c r="F96" i="5"/>
  <c r="I97" i="2"/>
  <c r="CK195" i="4"/>
  <c r="J232" i="5"/>
  <c r="CK10" i="4"/>
  <c r="CK58" i="4"/>
  <c r="J23" i="5"/>
  <c r="CJ213" i="4"/>
  <c r="CI213" i="3"/>
  <c r="J275" i="5"/>
  <c r="CJ137" i="4"/>
  <c r="CI137" i="3"/>
  <c r="CK74" i="4"/>
  <c r="CK138" i="4"/>
  <c r="F150" i="5"/>
  <c r="I151" i="2"/>
  <c r="F98" i="5"/>
  <c r="I99" i="2"/>
  <c r="F16" i="5"/>
  <c r="I17" i="2"/>
  <c r="F176" i="5"/>
  <c r="I177" i="2"/>
  <c r="CK56" i="4"/>
  <c r="CJ173" i="4"/>
  <c r="CI173" i="3"/>
  <c r="F152" i="5"/>
  <c r="I153" i="2"/>
  <c r="F100" i="5"/>
  <c r="I101" i="2"/>
  <c r="F136" i="5"/>
  <c r="I137" i="2"/>
  <c r="J233" i="5"/>
  <c r="F134" i="5"/>
  <c r="I135" i="2"/>
  <c r="F154" i="5"/>
  <c r="I155" i="2"/>
  <c r="CJ292" i="4"/>
  <c r="CI292" i="3"/>
  <c r="CJ30" i="4"/>
  <c r="CI30" i="3"/>
  <c r="J204" i="5"/>
  <c r="CJ150" i="4"/>
  <c r="CJ220" i="4"/>
  <c r="CI220" i="3"/>
  <c r="CK255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37" i="4"/>
  <c r="CK286" i="4"/>
  <c r="J9" i="5"/>
  <c r="CK289" i="4"/>
  <c r="J207" i="5"/>
  <c r="CJ159" i="4"/>
  <c r="CI159" i="3"/>
  <c r="E4" i="5"/>
  <c r="H5" i="2"/>
  <c r="F5" i="2"/>
  <c r="F156" i="5"/>
  <c r="I157" i="2"/>
  <c r="F14" i="5"/>
  <c r="I15" i="2"/>
  <c r="F278" i="5"/>
  <c r="I279" i="2"/>
  <c r="F128" i="5"/>
  <c r="I129" i="2"/>
  <c r="F34" i="5"/>
  <c r="I35" i="2"/>
  <c r="E76" i="5"/>
  <c r="I76" i="5" s="1"/>
  <c r="F77" i="2"/>
  <c r="H77" i="2"/>
  <c r="F170" i="5"/>
  <c r="I171" i="2"/>
  <c r="F26" i="5"/>
  <c r="I27" i="2"/>
  <c r="F272" i="5"/>
  <c r="I273" i="2"/>
  <c r="F160" i="5"/>
  <c r="I161" i="2"/>
  <c r="F12" i="5"/>
  <c r="I13" i="2"/>
  <c r="F162" i="5"/>
  <c r="I163" i="2"/>
  <c r="J41" i="5"/>
  <c r="J153" i="5"/>
  <c r="CJ25" i="4"/>
  <c r="CI25" i="3"/>
  <c r="J217" i="5"/>
  <c r="CJ271" i="4"/>
  <c r="CI271" i="3"/>
  <c r="J188" i="5"/>
  <c r="J192" i="5"/>
  <c r="F126" i="5"/>
  <c r="I127" i="2"/>
  <c r="F84" i="5"/>
  <c r="I85" i="2"/>
  <c r="F18" i="5"/>
  <c r="I19" i="2"/>
  <c r="E148" i="5"/>
  <c r="I148" i="5" s="1"/>
  <c r="F149" i="2"/>
  <c r="H149" i="2"/>
  <c r="J265" i="5"/>
  <c r="CJ35" i="4"/>
  <c r="CI35" i="3"/>
  <c r="J205" i="5"/>
  <c r="CJ71" i="4"/>
  <c r="CI71" i="3"/>
  <c r="CI135" i="3"/>
  <c r="CJ139" i="4"/>
  <c r="CI139" i="3"/>
  <c r="CK223" i="4"/>
  <c r="CK117" i="4"/>
  <c r="CK107" i="4"/>
  <c r="CK211" i="4"/>
  <c r="F256" i="5"/>
  <c r="I257" i="2"/>
  <c r="CJ280" i="4"/>
  <c r="CI280" i="3"/>
  <c r="J17" i="5"/>
  <c r="CK63" i="4"/>
  <c r="CK181" i="4"/>
  <c r="F146" i="5"/>
  <c r="I147" i="2"/>
  <c r="E62" i="4"/>
  <c r="F62" i="3"/>
  <c r="F262" i="5"/>
  <c r="I263" i="2"/>
  <c r="F28" i="5"/>
  <c r="I29" i="2"/>
  <c r="F108" i="5"/>
  <c r="I109" i="2"/>
  <c r="F72" i="5"/>
  <c r="I73" i="2"/>
  <c r="F32" i="5"/>
  <c r="I33" i="2"/>
  <c r="F22" i="5"/>
  <c r="I23" i="2"/>
  <c r="F80" i="5"/>
  <c r="I81" i="2"/>
  <c r="CJ199" i="4"/>
  <c r="CI199" i="3"/>
  <c r="F86" i="5"/>
  <c r="I87" i="2"/>
  <c r="J73" i="5"/>
  <c r="J223" i="5"/>
  <c r="J33" i="5"/>
  <c r="CJ229" i="4"/>
  <c r="CI229" i="3"/>
  <c r="F20" i="5"/>
  <c r="I21" i="2"/>
  <c r="J15" i="5"/>
  <c r="F124" i="5"/>
  <c r="I125" i="2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I32" i="2" l="1"/>
  <c r="F31" i="5"/>
  <c r="J31" i="5" s="1"/>
  <c r="F137" i="5"/>
  <c r="J137" i="5" s="1"/>
  <c r="I138" i="2"/>
  <c r="I53" i="3"/>
  <c r="I53" i="4" s="1"/>
  <c r="AG53" i="3"/>
  <c r="AG53" i="4" s="1"/>
  <c r="BA53" i="3"/>
  <c r="BA53" i="4" s="1"/>
  <c r="BU53" i="3"/>
  <c r="BU53" i="4" s="1"/>
  <c r="R53" i="3"/>
  <c r="R53" i="4" s="1"/>
  <c r="AL53" i="3"/>
  <c r="AL53" i="4" s="1"/>
  <c r="BF53" i="3"/>
  <c r="BF53" i="4" s="1"/>
  <c r="CD53" i="3"/>
  <c r="CD53" i="4" s="1"/>
  <c r="S53" i="3"/>
  <c r="S53" i="4" s="1"/>
  <c r="AM53" i="3"/>
  <c r="AM53" i="4" s="1"/>
  <c r="BK53" i="3"/>
  <c r="BK53" i="4" s="1"/>
  <c r="CE53" i="3"/>
  <c r="CE53" i="4" s="1"/>
  <c r="X53" i="3"/>
  <c r="X53" i="4" s="1"/>
  <c r="AV53" i="3"/>
  <c r="AV53" i="4" s="1"/>
  <c r="BP53" i="3"/>
  <c r="BP53" i="4" s="1"/>
  <c r="I205" i="2"/>
  <c r="Q53" i="3"/>
  <c r="Q53" i="4" s="1"/>
  <c r="AK53" i="3"/>
  <c r="AK53" i="4" s="1"/>
  <c r="BE53" i="3"/>
  <c r="BE53" i="4" s="1"/>
  <c r="CC53" i="3"/>
  <c r="CC53" i="4" s="1"/>
  <c r="V53" i="3"/>
  <c r="V53" i="4" s="1"/>
  <c r="AP53" i="3"/>
  <c r="AP53" i="4" s="1"/>
  <c r="BN53" i="3"/>
  <c r="BN53" i="4" s="1"/>
  <c r="CH53" i="3"/>
  <c r="CH53" i="4" s="1"/>
  <c r="W53" i="3"/>
  <c r="W53" i="4" s="1"/>
  <c r="AU53" i="3"/>
  <c r="AU53" i="4" s="1"/>
  <c r="BO53" i="3"/>
  <c r="BO53" i="4" s="1"/>
  <c r="H53" i="3"/>
  <c r="H53" i="4" s="1"/>
  <c r="AF53" i="3"/>
  <c r="AF53" i="4" s="1"/>
  <c r="AZ53" i="3"/>
  <c r="AZ53" i="4" s="1"/>
  <c r="BT53" i="3"/>
  <c r="BT53" i="4" s="1"/>
  <c r="CF136" i="3"/>
  <c r="CF136" i="4" s="1"/>
  <c r="BP136" i="3"/>
  <c r="BP136" i="4" s="1"/>
  <c r="AZ136" i="3"/>
  <c r="AZ136" i="4" s="1"/>
  <c r="AJ136" i="3"/>
  <c r="AJ136" i="4" s="1"/>
  <c r="T136" i="3"/>
  <c r="T136" i="4" s="1"/>
  <c r="CE136" i="3"/>
  <c r="CE136" i="4" s="1"/>
  <c r="BO136" i="3"/>
  <c r="BO136" i="4" s="1"/>
  <c r="AY136" i="3"/>
  <c r="AY136" i="4" s="1"/>
  <c r="AI136" i="3"/>
  <c r="AI136" i="4" s="1"/>
  <c r="S136" i="3"/>
  <c r="S136" i="4" s="1"/>
  <c r="CH136" i="3"/>
  <c r="CH136" i="4" s="1"/>
  <c r="BR136" i="3"/>
  <c r="BR136" i="4" s="1"/>
  <c r="BB136" i="3"/>
  <c r="BB136" i="4" s="1"/>
  <c r="AL136" i="3"/>
  <c r="AL136" i="4" s="1"/>
  <c r="V136" i="3"/>
  <c r="V136" i="4" s="1"/>
  <c r="CG136" i="3"/>
  <c r="CG136" i="4" s="1"/>
  <c r="U136" i="3"/>
  <c r="U136" i="4" s="1"/>
  <c r="AG136" i="3"/>
  <c r="AG136" i="4" s="1"/>
  <c r="AS136" i="3"/>
  <c r="AS136" i="4" s="1"/>
  <c r="BE136" i="3"/>
  <c r="BE136" i="4" s="1"/>
  <c r="BL136" i="3"/>
  <c r="BL136" i="4" s="1"/>
  <c r="AR136" i="3"/>
  <c r="AR136" i="4" s="1"/>
  <c r="X136" i="3"/>
  <c r="X136" i="4" s="1"/>
  <c r="CA136" i="3"/>
  <c r="CA136" i="4" s="1"/>
  <c r="BG136" i="3"/>
  <c r="BG136" i="4" s="1"/>
  <c r="AM136" i="3"/>
  <c r="AM136" i="4" s="1"/>
  <c r="O136" i="3"/>
  <c r="O136" i="4" s="1"/>
  <c r="BZ136" i="3"/>
  <c r="BZ136" i="4" s="1"/>
  <c r="BF136" i="3"/>
  <c r="BF136" i="4" s="1"/>
  <c r="AH136" i="3"/>
  <c r="AH136" i="4" s="1"/>
  <c r="N136" i="3"/>
  <c r="N136" i="4" s="1"/>
  <c r="AK136" i="3"/>
  <c r="AK136" i="4" s="1"/>
  <c r="Q136" i="3"/>
  <c r="Q136" i="4" s="1"/>
  <c r="M136" i="3"/>
  <c r="M136" i="4" s="1"/>
  <c r="I136" i="3"/>
  <c r="I136" i="4" s="1"/>
  <c r="CB136" i="3"/>
  <c r="CB136" i="4" s="1"/>
  <c r="BH136" i="3"/>
  <c r="BH136" i="4" s="1"/>
  <c r="AN136" i="3"/>
  <c r="AN136" i="4" s="1"/>
  <c r="P136" i="3"/>
  <c r="P136" i="4" s="1"/>
  <c r="BW136" i="3"/>
  <c r="BW136" i="4" s="1"/>
  <c r="BC136" i="3"/>
  <c r="BC136" i="4" s="1"/>
  <c r="AE136" i="3"/>
  <c r="AE136" i="4" s="1"/>
  <c r="K136" i="3"/>
  <c r="K136" i="4" s="1"/>
  <c r="BV136" i="3"/>
  <c r="BV136" i="4" s="1"/>
  <c r="AX136" i="3"/>
  <c r="AX136" i="4" s="1"/>
  <c r="AD136" i="3"/>
  <c r="AD136" i="4" s="1"/>
  <c r="J136" i="3"/>
  <c r="J136" i="4" s="1"/>
  <c r="CC136" i="3"/>
  <c r="CC136" i="4" s="1"/>
  <c r="BY136" i="3"/>
  <c r="BY136" i="4" s="1"/>
  <c r="BU136" i="3"/>
  <c r="BU136" i="4" s="1"/>
  <c r="BX136" i="3"/>
  <c r="BX136" i="4" s="1"/>
  <c r="BD136" i="3"/>
  <c r="BD136" i="4" s="1"/>
  <c r="AF136" i="3"/>
  <c r="AF136" i="4" s="1"/>
  <c r="L136" i="3"/>
  <c r="L136" i="4" s="1"/>
  <c r="BS136" i="3"/>
  <c r="BS136" i="4" s="1"/>
  <c r="AU136" i="3"/>
  <c r="AU136" i="4" s="1"/>
  <c r="AA136" i="3"/>
  <c r="AA136" i="4" s="1"/>
  <c r="G136" i="3"/>
  <c r="BN136" i="3"/>
  <c r="BN136" i="4" s="1"/>
  <c r="AT136" i="3"/>
  <c r="AT136" i="4" s="1"/>
  <c r="Z136" i="3"/>
  <c r="Z136" i="4" s="1"/>
  <c r="BQ136" i="3"/>
  <c r="BQ136" i="4" s="1"/>
  <c r="BM136" i="3"/>
  <c r="BM136" i="4" s="1"/>
  <c r="BI136" i="3"/>
  <c r="BI136" i="4" s="1"/>
  <c r="AO136" i="3"/>
  <c r="AO136" i="4" s="1"/>
  <c r="BT136" i="3"/>
  <c r="BT136" i="4" s="1"/>
  <c r="BK136" i="3"/>
  <c r="BK136" i="4" s="1"/>
  <c r="BJ136" i="3"/>
  <c r="BJ136" i="4" s="1"/>
  <c r="AW136" i="3"/>
  <c r="AW136" i="4" s="1"/>
  <c r="AV136" i="3"/>
  <c r="AV136" i="4" s="1"/>
  <c r="AQ136" i="3"/>
  <c r="AQ136" i="4" s="1"/>
  <c r="AP136" i="3"/>
  <c r="AP136" i="4" s="1"/>
  <c r="AC136" i="3"/>
  <c r="AC136" i="4" s="1"/>
  <c r="AB136" i="3"/>
  <c r="AB136" i="4" s="1"/>
  <c r="W136" i="3"/>
  <c r="W136" i="4" s="1"/>
  <c r="R136" i="3"/>
  <c r="R136" i="4" s="1"/>
  <c r="Y136" i="3"/>
  <c r="Y136" i="4" s="1"/>
  <c r="H136" i="3"/>
  <c r="H136" i="4" s="1"/>
  <c r="CD136" i="3"/>
  <c r="CD136" i="4" s="1"/>
  <c r="BA136" i="3"/>
  <c r="BA136" i="4" s="1"/>
  <c r="F267" i="5"/>
  <c r="J267" i="5" s="1"/>
  <c r="I268" i="2"/>
  <c r="CI150" i="3"/>
  <c r="CI138" i="3"/>
  <c r="CI80" i="3"/>
  <c r="CI217" i="3"/>
  <c r="CI149" i="3"/>
  <c r="CI183" i="3"/>
  <c r="U53" i="3"/>
  <c r="U53" i="4" s="1"/>
  <c r="AO53" i="3"/>
  <c r="AO53" i="4" s="1"/>
  <c r="BM53" i="3"/>
  <c r="BM53" i="4" s="1"/>
  <c r="CG53" i="3"/>
  <c r="CG53" i="4" s="1"/>
  <c r="Z53" i="3"/>
  <c r="Z53" i="4" s="1"/>
  <c r="AX53" i="3"/>
  <c r="AX53" i="4" s="1"/>
  <c r="BR53" i="3"/>
  <c r="BR53" i="4" s="1"/>
  <c r="G53" i="3"/>
  <c r="G53" i="4" s="1"/>
  <c r="AE53" i="3"/>
  <c r="AE53" i="4" s="1"/>
  <c r="AY53" i="3"/>
  <c r="AY53" i="4" s="1"/>
  <c r="BS53" i="3"/>
  <c r="BS53" i="4" s="1"/>
  <c r="P53" i="3"/>
  <c r="P53" i="4" s="1"/>
  <c r="AJ53" i="3"/>
  <c r="AJ53" i="4" s="1"/>
  <c r="BD53" i="3"/>
  <c r="BD53" i="4" s="1"/>
  <c r="CB53" i="3"/>
  <c r="CB53" i="4" s="1"/>
  <c r="F266" i="5"/>
  <c r="J266" i="5" s="1"/>
  <c r="I267" i="2"/>
  <c r="M53" i="3"/>
  <c r="M53" i="4" s="1"/>
  <c r="AC53" i="3"/>
  <c r="AC53" i="4" s="1"/>
  <c r="AS53" i="3"/>
  <c r="AS53" i="4" s="1"/>
  <c r="BI53" i="3"/>
  <c r="BI53" i="4" s="1"/>
  <c r="BY53" i="3"/>
  <c r="BY53" i="4" s="1"/>
  <c r="N53" i="3"/>
  <c r="N53" i="4" s="1"/>
  <c r="AD53" i="3"/>
  <c r="AD53" i="4" s="1"/>
  <c r="AT53" i="3"/>
  <c r="AT53" i="4" s="1"/>
  <c r="BJ53" i="3"/>
  <c r="BJ53" i="4" s="1"/>
  <c r="BZ53" i="3"/>
  <c r="BZ53" i="4" s="1"/>
  <c r="K53" i="3"/>
  <c r="K53" i="4" s="1"/>
  <c r="AA53" i="3"/>
  <c r="AA53" i="4" s="1"/>
  <c r="AQ53" i="3"/>
  <c r="AQ53" i="4" s="1"/>
  <c r="BG53" i="3"/>
  <c r="BG53" i="4" s="1"/>
  <c r="BW53" i="3"/>
  <c r="BW53" i="4" s="1"/>
  <c r="L53" i="3"/>
  <c r="L53" i="4" s="1"/>
  <c r="AB53" i="3"/>
  <c r="AB53" i="4" s="1"/>
  <c r="AR53" i="3"/>
  <c r="AR53" i="4" s="1"/>
  <c r="BH53" i="3"/>
  <c r="BH53" i="4" s="1"/>
  <c r="F45" i="2"/>
  <c r="H45" i="2"/>
  <c r="E44" i="5"/>
  <c r="I44" i="5" s="1"/>
  <c r="CF238" i="3"/>
  <c r="CF238" i="4" s="1"/>
  <c r="BH238" i="3"/>
  <c r="BH238" i="4" s="1"/>
  <c r="AB238" i="3"/>
  <c r="AB238" i="4" s="1"/>
  <c r="BW238" i="3"/>
  <c r="BW238" i="4" s="1"/>
  <c r="AQ238" i="3"/>
  <c r="AQ238" i="4" s="1"/>
  <c r="K238" i="3"/>
  <c r="K238" i="4" s="1"/>
  <c r="BJ238" i="3"/>
  <c r="BJ238" i="4" s="1"/>
  <c r="AD238" i="3"/>
  <c r="AD238" i="4" s="1"/>
  <c r="BA238" i="3"/>
  <c r="BA238" i="4" s="1"/>
  <c r="BY238" i="3"/>
  <c r="BY238" i="4" s="1"/>
  <c r="Y238" i="3"/>
  <c r="Y238" i="4" s="1"/>
  <c r="BD238" i="3"/>
  <c r="BD238" i="4" s="1"/>
  <c r="X238" i="3"/>
  <c r="X238" i="4" s="1"/>
  <c r="BS238" i="3"/>
  <c r="BS238" i="4" s="1"/>
  <c r="AM238" i="3"/>
  <c r="AM238" i="4" s="1"/>
  <c r="G238" i="3"/>
  <c r="BF238" i="3"/>
  <c r="BF238" i="4" s="1"/>
  <c r="Z238" i="3"/>
  <c r="Z238" i="4" s="1"/>
  <c r="AK238" i="3"/>
  <c r="AK238" i="4" s="1"/>
  <c r="BI238" i="3"/>
  <c r="BI238" i="4" s="1"/>
  <c r="I238" i="3"/>
  <c r="I238" i="4" s="1"/>
  <c r="BX238" i="3"/>
  <c r="BX238" i="4" s="1"/>
  <c r="AR238" i="3"/>
  <c r="AR238" i="4" s="1"/>
  <c r="L238" i="3"/>
  <c r="L238" i="4" s="1"/>
  <c r="BG238" i="3"/>
  <c r="BG238" i="4" s="1"/>
  <c r="AA238" i="3"/>
  <c r="AA238" i="4" s="1"/>
  <c r="BZ238" i="3"/>
  <c r="BZ238" i="4" s="1"/>
  <c r="AT238" i="3"/>
  <c r="AT238" i="4" s="1"/>
  <c r="N238" i="3"/>
  <c r="N238" i="4" s="1"/>
  <c r="BM238" i="3"/>
  <c r="BM238" i="4" s="1"/>
  <c r="M238" i="3"/>
  <c r="M238" i="4" s="1"/>
  <c r="BT238" i="3"/>
  <c r="BT238" i="4" s="1"/>
  <c r="W238" i="3"/>
  <c r="W238" i="4" s="1"/>
  <c r="AW238" i="3"/>
  <c r="AW238" i="4" s="1"/>
  <c r="AN238" i="3"/>
  <c r="AN238" i="4" s="1"/>
  <c r="BV238" i="3"/>
  <c r="BV238" i="4" s="1"/>
  <c r="BU238" i="3"/>
  <c r="BU238" i="4" s="1"/>
  <c r="H238" i="3"/>
  <c r="H238" i="4" s="1"/>
  <c r="AP238" i="3"/>
  <c r="AP238" i="4" s="1"/>
  <c r="BC238" i="3"/>
  <c r="BC238" i="4" s="1"/>
  <c r="J238" i="3"/>
  <c r="J238" i="4" s="1"/>
  <c r="CB171" i="3"/>
  <c r="CB171" i="4" s="1"/>
  <c r="BL171" i="3"/>
  <c r="BL171" i="4" s="1"/>
  <c r="AV171" i="3"/>
  <c r="AV171" i="4" s="1"/>
  <c r="AF171" i="3"/>
  <c r="AF171" i="4" s="1"/>
  <c r="P171" i="3"/>
  <c r="P171" i="4" s="1"/>
  <c r="CA171" i="3"/>
  <c r="CA171" i="4" s="1"/>
  <c r="BK171" i="3"/>
  <c r="BK171" i="4" s="1"/>
  <c r="AU171" i="3"/>
  <c r="AU171" i="4" s="1"/>
  <c r="AE171" i="3"/>
  <c r="AE171" i="4" s="1"/>
  <c r="O171" i="3"/>
  <c r="O171" i="4" s="1"/>
  <c r="CD171" i="3"/>
  <c r="CD171" i="4" s="1"/>
  <c r="BN171" i="3"/>
  <c r="BN171" i="4" s="1"/>
  <c r="AX171" i="3"/>
  <c r="AX171" i="4" s="1"/>
  <c r="AH171" i="3"/>
  <c r="AH171" i="4" s="1"/>
  <c r="R171" i="3"/>
  <c r="R171" i="4" s="1"/>
  <c r="BQ171" i="3"/>
  <c r="BQ171" i="4" s="1"/>
  <c r="CC171" i="3"/>
  <c r="CC171" i="4" s="1"/>
  <c r="Q171" i="3"/>
  <c r="Q171" i="4" s="1"/>
  <c r="AC171" i="3"/>
  <c r="AC171" i="4" s="1"/>
  <c r="AO171" i="3"/>
  <c r="AO171" i="4" s="1"/>
  <c r="BX171" i="3"/>
  <c r="BX171" i="4" s="1"/>
  <c r="BH171" i="3"/>
  <c r="BH171" i="4" s="1"/>
  <c r="AR171" i="3"/>
  <c r="AR171" i="4" s="1"/>
  <c r="AB171" i="3"/>
  <c r="AB171" i="4" s="1"/>
  <c r="L171" i="3"/>
  <c r="L171" i="4" s="1"/>
  <c r="BW171" i="3"/>
  <c r="BW171" i="4" s="1"/>
  <c r="BG171" i="3"/>
  <c r="BG171" i="4" s="1"/>
  <c r="AQ171" i="3"/>
  <c r="AQ171" i="4" s="1"/>
  <c r="AA171" i="3"/>
  <c r="AA171" i="4" s="1"/>
  <c r="K171" i="3"/>
  <c r="K171" i="4" s="1"/>
  <c r="BZ171" i="3"/>
  <c r="BZ171" i="4" s="1"/>
  <c r="BJ171" i="3"/>
  <c r="BJ171" i="4" s="1"/>
  <c r="AT171" i="3"/>
  <c r="AT171" i="4" s="1"/>
  <c r="AD171" i="3"/>
  <c r="AD171" i="4" s="1"/>
  <c r="N171" i="3"/>
  <c r="N171" i="4" s="1"/>
  <c r="BA171" i="3"/>
  <c r="BA171" i="4" s="1"/>
  <c r="BM171" i="3"/>
  <c r="BM171" i="4" s="1"/>
  <c r="BY171" i="3"/>
  <c r="BY171" i="4" s="1"/>
  <c r="M171" i="3"/>
  <c r="M171" i="4" s="1"/>
  <c r="Y171" i="3"/>
  <c r="Y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BS171" i="3"/>
  <c r="BS171" i="4" s="1"/>
  <c r="BC171" i="3"/>
  <c r="BC171" i="4" s="1"/>
  <c r="AM171" i="3"/>
  <c r="AM171" i="4" s="1"/>
  <c r="W171" i="3"/>
  <c r="W171" i="4" s="1"/>
  <c r="G171" i="3"/>
  <c r="BV171" i="3"/>
  <c r="BV171" i="4" s="1"/>
  <c r="BF171" i="3"/>
  <c r="BF171" i="4" s="1"/>
  <c r="AP171" i="3"/>
  <c r="AP171" i="4" s="1"/>
  <c r="Z171" i="3"/>
  <c r="Z171" i="4" s="1"/>
  <c r="J171" i="3"/>
  <c r="J171" i="4" s="1"/>
  <c r="AK171" i="3"/>
  <c r="AK171" i="4" s="1"/>
  <c r="AW171" i="3"/>
  <c r="AW171" i="4" s="1"/>
  <c r="BI171" i="3"/>
  <c r="BI171" i="4" s="1"/>
  <c r="BU171" i="3"/>
  <c r="BU171" i="4" s="1"/>
  <c r="I171" i="3"/>
  <c r="I171" i="4" s="1"/>
  <c r="CF171" i="3"/>
  <c r="CF171" i="4" s="1"/>
  <c r="BP171" i="3"/>
  <c r="BP171" i="4" s="1"/>
  <c r="AZ171" i="3"/>
  <c r="AZ171" i="4" s="1"/>
  <c r="AJ171" i="3"/>
  <c r="AJ171" i="4" s="1"/>
  <c r="T171" i="3"/>
  <c r="T171" i="4" s="1"/>
  <c r="CE171" i="3"/>
  <c r="CE171" i="4" s="1"/>
  <c r="BO171" i="3"/>
  <c r="BO171" i="4" s="1"/>
  <c r="AY171" i="3"/>
  <c r="AY171" i="4" s="1"/>
  <c r="AI171" i="3"/>
  <c r="AI171" i="4" s="1"/>
  <c r="S171" i="3"/>
  <c r="S171" i="4" s="1"/>
  <c r="CH171" i="3"/>
  <c r="CH171" i="4" s="1"/>
  <c r="BR171" i="3"/>
  <c r="BR171" i="4" s="1"/>
  <c r="BB171" i="3"/>
  <c r="BB171" i="4" s="1"/>
  <c r="AL171" i="3"/>
  <c r="AL171" i="4" s="1"/>
  <c r="V171" i="3"/>
  <c r="V171" i="4" s="1"/>
  <c r="CG171" i="3"/>
  <c r="CG171" i="4" s="1"/>
  <c r="U171" i="3"/>
  <c r="U171" i="4" s="1"/>
  <c r="AG171" i="3"/>
  <c r="AG171" i="4" s="1"/>
  <c r="AS171" i="3"/>
  <c r="AS171" i="4" s="1"/>
  <c r="BE171" i="3"/>
  <c r="BE171" i="4" s="1"/>
  <c r="CB273" i="3"/>
  <c r="CB273" i="4" s="1"/>
  <c r="BL273" i="3"/>
  <c r="BL273" i="4" s="1"/>
  <c r="AV273" i="3"/>
  <c r="AV273" i="4" s="1"/>
  <c r="AF273" i="3"/>
  <c r="AF273" i="4" s="1"/>
  <c r="P273" i="3"/>
  <c r="P273" i="4" s="1"/>
  <c r="CA273" i="3"/>
  <c r="CA273" i="4" s="1"/>
  <c r="BK273" i="3"/>
  <c r="BK273" i="4" s="1"/>
  <c r="AU273" i="3"/>
  <c r="AU273" i="4" s="1"/>
  <c r="AE273" i="3"/>
  <c r="AE273" i="4" s="1"/>
  <c r="O273" i="3"/>
  <c r="O273" i="4" s="1"/>
  <c r="CD273" i="3"/>
  <c r="CD273" i="4" s="1"/>
  <c r="BN273" i="3"/>
  <c r="BN273" i="4" s="1"/>
  <c r="AX273" i="3"/>
  <c r="AX273" i="4" s="1"/>
  <c r="AH273" i="3"/>
  <c r="AH273" i="4" s="1"/>
  <c r="R273" i="3"/>
  <c r="R273" i="4" s="1"/>
  <c r="BI273" i="3"/>
  <c r="BI273" i="4" s="1"/>
  <c r="BU273" i="3"/>
  <c r="BU273" i="4" s="1"/>
  <c r="I273" i="3"/>
  <c r="I273" i="4" s="1"/>
  <c r="AK273" i="3"/>
  <c r="AK273" i="4" s="1"/>
  <c r="BM273" i="3"/>
  <c r="BM273" i="4" s="1"/>
  <c r="BX273" i="3"/>
  <c r="BX273" i="4" s="1"/>
  <c r="BH273" i="3"/>
  <c r="BH273" i="4" s="1"/>
  <c r="AR273" i="3"/>
  <c r="AR273" i="4" s="1"/>
  <c r="AB273" i="3"/>
  <c r="AB273" i="4" s="1"/>
  <c r="L273" i="3"/>
  <c r="L273" i="4" s="1"/>
  <c r="BW273" i="3"/>
  <c r="BW273" i="4" s="1"/>
  <c r="BG273" i="3"/>
  <c r="BG273" i="4" s="1"/>
  <c r="AQ273" i="3"/>
  <c r="AQ273" i="4" s="1"/>
  <c r="AA273" i="3"/>
  <c r="AA273" i="4" s="1"/>
  <c r="K273" i="3"/>
  <c r="K273" i="4" s="1"/>
  <c r="BZ273" i="3"/>
  <c r="BZ273" i="4" s="1"/>
  <c r="BJ273" i="3"/>
  <c r="BJ273" i="4" s="1"/>
  <c r="AT273" i="3"/>
  <c r="AT273" i="4" s="1"/>
  <c r="AD273" i="3"/>
  <c r="AD273" i="4" s="1"/>
  <c r="N273" i="3"/>
  <c r="N273" i="4" s="1"/>
  <c r="AS273" i="3"/>
  <c r="AS273" i="4" s="1"/>
  <c r="BE273" i="3"/>
  <c r="BE273" i="4" s="1"/>
  <c r="CG273" i="3"/>
  <c r="CG273" i="4" s="1"/>
  <c r="U273" i="3"/>
  <c r="U273" i="4" s="1"/>
  <c r="AW273" i="3"/>
  <c r="AW273" i="4" s="1"/>
  <c r="BT273" i="3"/>
  <c r="BT273" i="4" s="1"/>
  <c r="BD273" i="3"/>
  <c r="BD273" i="4" s="1"/>
  <c r="AN273" i="3"/>
  <c r="AN273" i="4" s="1"/>
  <c r="X273" i="3"/>
  <c r="X273" i="4" s="1"/>
  <c r="H273" i="3"/>
  <c r="H273" i="4" s="1"/>
  <c r="BS273" i="3"/>
  <c r="BS273" i="4" s="1"/>
  <c r="BC273" i="3"/>
  <c r="BC273" i="4" s="1"/>
  <c r="AM273" i="3"/>
  <c r="AM273" i="4" s="1"/>
  <c r="W273" i="3"/>
  <c r="W273" i="4" s="1"/>
  <c r="G273" i="3"/>
  <c r="BV273" i="3"/>
  <c r="BV273" i="4" s="1"/>
  <c r="BF273" i="3"/>
  <c r="BF273" i="4" s="1"/>
  <c r="AP273" i="3"/>
  <c r="AP273" i="4" s="1"/>
  <c r="Z273" i="3"/>
  <c r="Z273" i="4" s="1"/>
  <c r="J273" i="3"/>
  <c r="J273" i="4" s="1"/>
  <c r="AC273" i="3"/>
  <c r="AC273" i="4" s="1"/>
  <c r="AO273" i="3"/>
  <c r="AO273" i="4" s="1"/>
  <c r="BQ273" i="3"/>
  <c r="BQ273" i="4" s="1"/>
  <c r="CC273" i="3"/>
  <c r="CC273" i="4" s="1"/>
  <c r="AG273" i="3"/>
  <c r="AG273" i="4" s="1"/>
  <c r="CF273" i="3"/>
  <c r="CF273" i="4" s="1"/>
  <c r="BP273" i="3"/>
  <c r="BP273" i="4" s="1"/>
  <c r="AZ273" i="3"/>
  <c r="AZ273" i="4" s="1"/>
  <c r="AJ273" i="3"/>
  <c r="AJ273" i="4" s="1"/>
  <c r="T273" i="3"/>
  <c r="T273" i="4" s="1"/>
  <c r="CE273" i="3"/>
  <c r="CE273" i="4" s="1"/>
  <c r="BO273" i="3"/>
  <c r="BO273" i="4" s="1"/>
  <c r="AY273" i="3"/>
  <c r="AY273" i="4" s="1"/>
  <c r="AI273" i="3"/>
  <c r="AI273" i="4" s="1"/>
  <c r="S273" i="3"/>
  <c r="S273" i="4" s="1"/>
  <c r="CH273" i="3"/>
  <c r="CH273" i="4" s="1"/>
  <c r="BR273" i="3"/>
  <c r="BR273" i="4" s="1"/>
  <c r="BB273" i="3"/>
  <c r="BB273" i="4" s="1"/>
  <c r="AL273" i="3"/>
  <c r="AL273" i="4" s="1"/>
  <c r="V273" i="3"/>
  <c r="V273" i="4" s="1"/>
  <c r="BY273" i="3"/>
  <c r="BY273" i="4" s="1"/>
  <c r="M273" i="3"/>
  <c r="M273" i="4" s="1"/>
  <c r="Y273" i="3"/>
  <c r="Y273" i="4" s="1"/>
  <c r="BA273" i="3"/>
  <c r="BA273" i="4" s="1"/>
  <c r="Q273" i="3"/>
  <c r="Q273" i="4" s="1"/>
  <c r="BP244" i="3"/>
  <c r="BP244" i="4" s="1"/>
  <c r="CB244" i="3"/>
  <c r="CB244" i="4" s="1"/>
  <c r="AZ244" i="3"/>
  <c r="AZ244" i="4" s="1"/>
  <c r="T244" i="3"/>
  <c r="T244" i="4" s="1"/>
  <c r="BS244" i="3"/>
  <c r="BS244" i="4" s="1"/>
  <c r="AU244" i="3"/>
  <c r="AU244" i="4" s="1"/>
  <c r="O244" i="3"/>
  <c r="O244" i="4" s="1"/>
  <c r="BR244" i="3"/>
  <c r="BR244" i="4" s="1"/>
  <c r="AP244" i="3"/>
  <c r="AP244" i="4" s="1"/>
  <c r="V244" i="3"/>
  <c r="V244" i="4" s="1"/>
  <c r="BQ244" i="3"/>
  <c r="BQ244" i="4" s="1"/>
  <c r="AW244" i="3"/>
  <c r="AW244" i="4" s="1"/>
  <c r="AS244" i="3"/>
  <c r="AS244" i="4" s="1"/>
  <c r="AO244" i="3"/>
  <c r="AO244" i="4" s="1"/>
  <c r="BT244" i="3"/>
  <c r="BT244" i="4" s="1"/>
  <c r="AN244" i="3"/>
  <c r="AN244" i="4" s="1"/>
  <c r="P244" i="3"/>
  <c r="P244" i="4" s="1"/>
  <c r="BO244" i="3"/>
  <c r="BO244" i="4" s="1"/>
  <c r="AI244" i="3"/>
  <c r="AI244" i="4" s="1"/>
  <c r="G244" i="3"/>
  <c r="BN244" i="3"/>
  <c r="BN244" i="4" s="1"/>
  <c r="AL244" i="3"/>
  <c r="AL244" i="4" s="1"/>
  <c r="R244" i="3"/>
  <c r="R244" i="4" s="1"/>
  <c r="AK244" i="3"/>
  <c r="AK244" i="4" s="1"/>
  <c r="AG244" i="3"/>
  <c r="AG244" i="4" s="1"/>
  <c r="AC244" i="3"/>
  <c r="AC244" i="4" s="1"/>
  <c r="I244" i="3"/>
  <c r="I244" i="4" s="1"/>
  <c r="BL244" i="3"/>
  <c r="BL244" i="4" s="1"/>
  <c r="AJ244" i="3"/>
  <c r="AJ244" i="4" s="1"/>
  <c r="H244" i="3"/>
  <c r="H244" i="4" s="1"/>
  <c r="BC244" i="3"/>
  <c r="BC244" i="4" s="1"/>
  <c r="AE244" i="3"/>
  <c r="AE244" i="4" s="1"/>
  <c r="CH244" i="3"/>
  <c r="CH244" i="4" s="1"/>
  <c r="BB244" i="3"/>
  <c r="BB244" i="4" s="1"/>
  <c r="AH244" i="3"/>
  <c r="AH244" i="4" s="1"/>
  <c r="J244" i="3"/>
  <c r="J244" i="4" s="1"/>
  <c r="U244" i="3"/>
  <c r="U244" i="4" s="1"/>
  <c r="Q244" i="3"/>
  <c r="Q244" i="4" s="1"/>
  <c r="BU244" i="3"/>
  <c r="BU244" i="4" s="1"/>
  <c r="BD244" i="3"/>
  <c r="BD244" i="4" s="1"/>
  <c r="W244" i="3"/>
  <c r="W244" i="4" s="1"/>
  <c r="CG244" i="3"/>
  <c r="CG244" i="4" s="1"/>
  <c r="AF244" i="3"/>
  <c r="AF244" i="4" s="1"/>
  <c r="BV244" i="3"/>
  <c r="BV244" i="4" s="1"/>
  <c r="CC244" i="3"/>
  <c r="CC244" i="4" s="1"/>
  <c r="CA244" i="3"/>
  <c r="CA244" i="4" s="1"/>
  <c r="AX244" i="3"/>
  <c r="AX244" i="4" s="1"/>
  <c r="BI244" i="3"/>
  <c r="BI244" i="4" s="1"/>
  <c r="CF244" i="3"/>
  <c r="CF244" i="4" s="1"/>
  <c r="AY244" i="3"/>
  <c r="AY244" i="4" s="1"/>
  <c r="Z244" i="3"/>
  <c r="Z244" i="4" s="1"/>
  <c r="BE244" i="3"/>
  <c r="BE244" i="4" s="1"/>
  <c r="BX26" i="3"/>
  <c r="BX26" i="4" s="1"/>
  <c r="BH26" i="3"/>
  <c r="BH26" i="4" s="1"/>
  <c r="AR26" i="3"/>
  <c r="AR26" i="4" s="1"/>
  <c r="AB26" i="3"/>
  <c r="AB26" i="4" s="1"/>
  <c r="L26" i="3"/>
  <c r="L26" i="4" s="1"/>
  <c r="BW26" i="3"/>
  <c r="BW26" i="4" s="1"/>
  <c r="BG26" i="3"/>
  <c r="BG26" i="4" s="1"/>
  <c r="AQ26" i="3"/>
  <c r="AQ26" i="4" s="1"/>
  <c r="AA26" i="3"/>
  <c r="AA26" i="4" s="1"/>
  <c r="K26" i="3"/>
  <c r="K26" i="4" s="1"/>
  <c r="BZ26" i="3"/>
  <c r="BZ26" i="4" s="1"/>
  <c r="BJ26" i="3"/>
  <c r="BJ26" i="4" s="1"/>
  <c r="AT26" i="3"/>
  <c r="AT26" i="4" s="1"/>
  <c r="AD26" i="3"/>
  <c r="AD26" i="4" s="1"/>
  <c r="N26" i="3"/>
  <c r="N26" i="4" s="1"/>
  <c r="BY26" i="3"/>
  <c r="BY26" i="4" s="1"/>
  <c r="BI26" i="3"/>
  <c r="BI26" i="4" s="1"/>
  <c r="AS26" i="3"/>
  <c r="AS26" i="4" s="1"/>
  <c r="AC26" i="3"/>
  <c r="AC26" i="4" s="1"/>
  <c r="M26" i="3"/>
  <c r="M26" i="4" s="1"/>
  <c r="BT26" i="3"/>
  <c r="BT26" i="4" s="1"/>
  <c r="BD26" i="3"/>
  <c r="BD26" i="4" s="1"/>
  <c r="AN26" i="3"/>
  <c r="AN26" i="4" s="1"/>
  <c r="X26" i="3"/>
  <c r="X26" i="4" s="1"/>
  <c r="H26" i="3"/>
  <c r="H26" i="4" s="1"/>
  <c r="BS26" i="3"/>
  <c r="BS26" i="4" s="1"/>
  <c r="BC26" i="3"/>
  <c r="BC26" i="4" s="1"/>
  <c r="AM26" i="3"/>
  <c r="AM26" i="4" s="1"/>
  <c r="W26" i="3"/>
  <c r="W26" i="4" s="1"/>
  <c r="G26" i="3"/>
  <c r="BV26" i="3"/>
  <c r="BV26" i="4" s="1"/>
  <c r="BF26" i="3"/>
  <c r="BF26" i="4" s="1"/>
  <c r="AP26" i="3"/>
  <c r="AP26" i="4" s="1"/>
  <c r="Z26" i="3"/>
  <c r="Z26" i="4" s="1"/>
  <c r="J26" i="3"/>
  <c r="J26" i="4" s="1"/>
  <c r="BU26" i="3"/>
  <c r="BU26" i="4" s="1"/>
  <c r="BE26" i="3"/>
  <c r="BE26" i="4" s="1"/>
  <c r="AO26" i="3"/>
  <c r="AO26" i="4" s="1"/>
  <c r="Y26" i="3"/>
  <c r="Y26" i="4" s="1"/>
  <c r="I26" i="3"/>
  <c r="I26" i="4" s="1"/>
  <c r="CF26" i="3"/>
  <c r="CF26" i="4" s="1"/>
  <c r="BP26" i="3"/>
  <c r="BP26" i="4" s="1"/>
  <c r="AZ26" i="3"/>
  <c r="AZ26" i="4" s="1"/>
  <c r="AJ26" i="3"/>
  <c r="AJ26" i="4" s="1"/>
  <c r="T26" i="3"/>
  <c r="T26" i="4" s="1"/>
  <c r="CE26" i="3"/>
  <c r="CE26" i="4" s="1"/>
  <c r="BO26" i="3"/>
  <c r="BO26" i="4" s="1"/>
  <c r="AY26" i="3"/>
  <c r="AY26" i="4" s="1"/>
  <c r="AI26" i="3"/>
  <c r="AI26" i="4" s="1"/>
  <c r="S26" i="3"/>
  <c r="S26" i="4" s="1"/>
  <c r="CH26" i="3"/>
  <c r="CH26" i="4" s="1"/>
  <c r="BR26" i="3"/>
  <c r="BR26" i="4" s="1"/>
  <c r="BB26" i="3"/>
  <c r="BB26" i="4" s="1"/>
  <c r="AL26" i="3"/>
  <c r="AL26" i="4" s="1"/>
  <c r="V26" i="3"/>
  <c r="V26" i="4" s="1"/>
  <c r="CG26" i="3"/>
  <c r="CG26" i="4" s="1"/>
  <c r="BQ26" i="3"/>
  <c r="BQ26" i="4" s="1"/>
  <c r="BA26" i="3"/>
  <c r="BA26" i="4" s="1"/>
  <c r="AK26" i="3"/>
  <c r="AK26" i="4" s="1"/>
  <c r="U26" i="3"/>
  <c r="U26" i="4" s="1"/>
  <c r="AV26" i="3"/>
  <c r="AV26" i="4" s="1"/>
  <c r="BK26" i="3"/>
  <c r="BK26" i="4" s="1"/>
  <c r="CD26" i="3"/>
  <c r="CD26" i="4" s="1"/>
  <c r="R26" i="3"/>
  <c r="R26" i="4" s="1"/>
  <c r="AG26" i="3"/>
  <c r="AG26" i="4" s="1"/>
  <c r="AF26" i="3"/>
  <c r="AF26" i="4" s="1"/>
  <c r="AU26" i="3"/>
  <c r="AU26" i="4" s="1"/>
  <c r="BN26" i="3"/>
  <c r="BN26" i="4" s="1"/>
  <c r="CC26" i="3"/>
  <c r="CC26" i="4" s="1"/>
  <c r="Q26" i="3"/>
  <c r="Q26" i="4" s="1"/>
  <c r="CB26" i="3"/>
  <c r="CB26" i="4" s="1"/>
  <c r="P26" i="3"/>
  <c r="P26" i="4" s="1"/>
  <c r="AE26" i="3"/>
  <c r="AE26" i="4" s="1"/>
  <c r="AX26" i="3"/>
  <c r="AX26" i="4" s="1"/>
  <c r="BM26" i="3"/>
  <c r="BM26" i="4" s="1"/>
  <c r="BL26" i="3"/>
  <c r="BL26" i="4" s="1"/>
  <c r="CA26" i="3"/>
  <c r="CA26" i="4" s="1"/>
  <c r="O26" i="3"/>
  <c r="O26" i="4" s="1"/>
  <c r="AH26" i="3"/>
  <c r="AH26" i="4" s="1"/>
  <c r="AW26" i="3"/>
  <c r="AW26" i="4" s="1"/>
  <c r="I195" i="2"/>
  <c r="F194" i="5"/>
  <c r="J194" i="5" s="1"/>
  <c r="BX14" i="3"/>
  <c r="BX14" i="4" s="1"/>
  <c r="BH14" i="3"/>
  <c r="BH14" i="4" s="1"/>
  <c r="AR14" i="3"/>
  <c r="AR14" i="4" s="1"/>
  <c r="AB14" i="3"/>
  <c r="AB14" i="4" s="1"/>
  <c r="L14" i="3"/>
  <c r="L14" i="4" s="1"/>
  <c r="BW14" i="3"/>
  <c r="BW14" i="4" s="1"/>
  <c r="BG14" i="3"/>
  <c r="BG14" i="4" s="1"/>
  <c r="AQ14" i="3"/>
  <c r="AQ14" i="4" s="1"/>
  <c r="AA14" i="3"/>
  <c r="AA14" i="4" s="1"/>
  <c r="K14" i="3"/>
  <c r="K14" i="4" s="1"/>
  <c r="BZ14" i="3"/>
  <c r="BZ14" i="4" s="1"/>
  <c r="BJ14" i="3"/>
  <c r="BJ14" i="4" s="1"/>
  <c r="AT14" i="3"/>
  <c r="AT14" i="4" s="1"/>
  <c r="AD14" i="3"/>
  <c r="AD14" i="4" s="1"/>
  <c r="N14" i="3"/>
  <c r="N14" i="4" s="1"/>
  <c r="BY14" i="3"/>
  <c r="BY14" i="4" s="1"/>
  <c r="BI14" i="3"/>
  <c r="BI14" i="4" s="1"/>
  <c r="AS14" i="3"/>
  <c r="AS14" i="4" s="1"/>
  <c r="AC14" i="3"/>
  <c r="AC14" i="4" s="1"/>
  <c r="M14" i="3"/>
  <c r="M14" i="4" s="1"/>
  <c r="CB14" i="3"/>
  <c r="CB14" i="4" s="1"/>
  <c r="BL14" i="3"/>
  <c r="BL14" i="4" s="1"/>
  <c r="AV14" i="3"/>
  <c r="AV14" i="4" s="1"/>
  <c r="AF14" i="3"/>
  <c r="AF14" i="4" s="1"/>
  <c r="P14" i="3"/>
  <c r="P14" i="4" s="1"/>
  <c r="CA14" i="3"/>
  <c r="CA14" i="4" s="1"/>
  <c r="BK14" i="3"/>
  <c r="BK14" i="4" s="1"/>
  <c r="BT14" i="3"/>
  <c r="BT14" i="4" s="1"/>
  <c r="BD14" i="3"/>
  <c r="BD14" i="4" s="1"/>
  <c r="AN14" i="3"/>
  <c r="AN14" i="4" s="1"/>
  <c r="X14" i="3"/>
  <c r="X14" i="4" s="1"/>
  <c r="H14" i="3"/>
  <c r="H14" i="4" s="1"/>
  <c r="BS14" i="3"/>
  <c r="BS14" i="4" s="1"/>
  <c r="BC14" i="3"/>
  <c r="BC14" i="4" s="1"/>
  <c r="AM14" i="3"/>
  <c r="AM14" i="4" s="1"/>
  <c r="W14" i="3"/>
  <c r="W14" i="4" s="1"/>
  <c r="G14" i="3"/>
  <c r="BV14" i="3"/>
  <c r="BV14" i="4" s="1"/>
  <c r="BF14" i="3"/>
  <c r="BF14" i="4" s="1"/>
  <c r="AP14" i="3"/>
  <c r="AP14" i="4" s="1"/>
  <c r="Z14" i="3"/>
  <c r="Z14" i="4" s="1"/>
  <c r="J14" i="3"/>
  <c r="J14" i="4" s="1"/>
  <c r="BU14" i="3"/>
  <c r="BU14" i="4" s="1"/>
  <c r="BE14" i="3"/>
  <c r="BE14" i="4" s="1"/>
  <c r="AO14" i="3"/>
  <c r="AO14" i="4" s="1"/>
  <c r="Y14" i="3"/>
  <c r="Y14" i="4" s="1"/>
  <c r="I14" i="3"/>
  <c r="I14" i="4" s="1"/>
  <c r="CF14" i="3"/>
  <c r="CF14" i="4" s="1"/>
  <c r="BP14" i="3"/>
  <c r="BP14" i="4" s="1"/>
  <c r="AZ14" i="3"/>
  <c r="AZ14" i="4" s="1"/>
  <c r="AJ14" i="3"/>
  <c r="AJ14" i="4" s="1"/>
  <c r="T14" i="3"/>
  <c r="T14" i="4" s="1"/>
  <c r="CE14" i="3"/>
  <c r="CE14" i="4" s="1"/>
  <c r="BO14" i="3"/>
  <c r="BO14" i="4" s="1"/>
  <c r="AY14" i="3"/>
  <c r="AY14" i="4" s="1"/>
  <c r="AI14" i="3"/>
  <c r="AI14" i="4" s="1"/>
  <c r="S14" i="3"/>
  <c r="S14" i="4" s="1"/>
  <c r="CH14" i="3"/>
  <c r="CH14" i="4" s="1"/>
  <c r="BR14" i="3"/>
  <c r="BR14" i="4" s="1"/>
  <c r="BB14" i="3"/>
  <c r="BB14" i="4" s="1"/>
  <c r="AL14" i="3"/>
  <c r="AL14" i="4" s="1"/>
  <c r="V14" i="3"/>
  <c r="V14" i="4" s="1"/>
  <c r="CG14" i="3"/>
  <c r="CG14" i="4" s="1"/>
  <c r="BQ14" i="3"/>
  <c r="BQ14" i="4" s="1"/>
  <c r="BA14" i="3"/>
  <c r="BA14" i="4" s="1"/>
  <c r="AK14" i="3"/>
  <c r="AK14" i="4" s="1"/>
  <c r="U14" i="3"/>
  <c r="U14" i="4" s="1"/>
  <c r="CD14" i="3"/>
  <c r="CD14" i="4" s="1"/>
  <c r="R14" i="3"/>
  <c r="R14" i="4" s="1"/>
  <c r="AG14" i="3"/>
  <c r="AG14" i="4" s="1"/>
  <c r="AU14" i="3"/>
  <c r="AU14" i="4" s="1"/>
  <c r="CK14" i="4" s="1"/>
  <c r="BN14" i="3"/>
  <c r="BN14" i="4" s="1"/>
  <c r="CC14" i="3"/>
  <c r="CC14" i="4" s="1"/>
  <c r="Q14" i="3"/>
  <c r="Q14" i="4" s="1"/>
  <c r="AE14" i="3"/>
  <c r="AE14" i="4" s="1"/>
  <c r="AX14" i="3"/>
  <c r="AX14" i="4" s="1"/>
  <c r="BM14" i="3"/>
  <c r="BM14" i="4" s="1"/>
  <c r="O14" i="3"/>
  <c r="O14" i="4" s="1"/>
  <c r="AH14" i="3"/>
  <c r="AH14" i="4" s="1"/>
  <c r="AW14" i="3"/>
  <c r="AW14" i="4" s="1"/>
  <c r="H133" i="2"/>
  <c r="E132" i="5"/>
  <c r="I132" i="5" s="1"/>
  <c r="F133" i="2"/>
  <c r="H159" i="2"/>
  <c r="E158" i="5"/>
  <c r="I158" i="5" s="1"/>
  <c r="F159" i="2"/>
  <c r="F54" i="2"/>
  <c r="E53" i="5"/>
  <c r="I53" i="5" s="1"/>
  <c r="H54" i="2"/>
  <c r="CB75" i="3"/>
  <c r="CB75" i="4" s="1"/>
  <c r="BL75" i="3"/>
  <c r="BL75" i="4" s="1"/>
  <c r="AV75" i="3"/>
  <c r="AV75" i="4" s="1"/>
  <c r="AF75" i="3"/>
  <c r="AF75" i="4" s="1"/>
  <c r="P75" i="3"/>
  <c r="P75" i="4" s="1"/>
  <c r="CA75" i="3"/>
  <c r="CA75" i="4" s="1"/>
  <c r="BK75" i="3"/>
  <c r="BK75" i="4" s="1"/>
  <c r="AU75" i="3"/>
  <c r="AU75" i="4" s="1"/>
  <c r="AE75" i="3"/>
  <c r="AE75" i="4" s="1"/>
  <c r="O75" i="3"/>
  <c r="O75" i="4" s="1"/>
  <c r="CD75" i="3"/>
  <c r="CD75" i="4" s="1"/>
  <c r="BN75" i="3"/>
  <c r="BN75" i="4" s="1"/>
  <c r="AX75" i="3"/>
  <c r="AX75" i="4" s="1"/>
  <c r="AH75" i="3"/>
  <c r="AH75" i="4" s="1"/>
  <c r="R75" i="3"/>
  <c r="R75" i="4" s="1"/>
  <c r="CC75" i="3"/>
  <c r="CC75" i="4" s="1"/>
  <c r="BM75" i="3"/>
  <c r="BM75" i="4" s="1"/>
  <c r="AW75" i="3"/>
  <c r="AW75" i="4" s="1"/>
  <c r="AG75" i="3"/>
  <c r="AG75" i="4" s="1"/>
  <c r="Q75" i="3"/>
  <c r="Q75" i="4" s="1"/>
  <c r="BX75" i="3"/>
  <c r="BX75" i="4" s="1"/>
  <c r="BH75" i="3"/>
  <c r="BH75" i="4" s="1"/>
  <c r="AR75" i="3"/>
  <c r="AR75" i="4" s="1"/>
  <c r="AB75" i="3"/>
  <c r="AB75" i="4" s="1"/>
  <c r="L75" i="3"/>
  <c r="L75" i="4" s="1"/>
  <c r="BW75" i="3"/>
  <c r="BW75" i="4" s="1"/>
  <c r="BG75" i="3"/>
  <c r="BG75" i="4" s="1"/>
  <c r="AQ75" i="3"/>
  <c r="AQ75" i="4" s="1"/>
  <c r="AA75" i="3"/>
  <c r="AA75" i="4" s="1"/>
  <c r="K75" i="3"/>
  <c r="K75" i="4" s="1"/>
  <c r="BZ75" i="3"/>
  <c r="BZ75" i="4" s="1"/>
  <c r="BJ75" i="3"/>
  <c r="BJ75" i="4" s="1"/>
  <c r="AT75" i="3"/>
  <c r="AT75" i="4" s="1"/>
  <c r="AD75" i="3"/>
  <c r="AD75" i="4" s="1"/>
  <c r="N75" i="3"/>
  <c r="N75" i="4" s="1"/>
  <c r="BY75" i="3"/>
  <c r="BY75" i="4" s="1"/>
  <c r="BI75" i="3"/>
  <c r="BI75" i="4" s="1"/>
  <c r="AS75" i="3"/>
  <c r="AS75" i="4" s="1"/>
  <c r="AC75" i="3"/>
  <c r="AC75" i="4" s="1"/>
  <c r="M75" i="3"/>
  <c r="M75" i="4" s="1"/>
  <c r="BT75" i="3"/>
  <c r="BT75" i="4" s="1"/>
  <c r="BD75" i="3"/>
  <c r="BD75" i="4" s="1"/>
  <c r="AN75" i="3"/>
  <c r="AN75" i="4" s="1"/>
  <c r="X75" i="3"/>
  <c r="X75" i="4" s="1"/>
  <c r="H75" i="3"/>
  <c r="H75" i="4" s="1"/>
  <c r="BS75" i="3"/>
  <c r="BS75" i="4" s="1"/>
  <c r="BC75" i="3"/>
  <c r="BC75" i="4" s="1"/>
  <c r="AM75" i="3"/>
  <c r="AM75" i="4" s="1"/>
  <c r="W75" i="3"/>
  <c r="W75" i="4" s="1"/>
  <c r="G75" i="3"/>
  <c r="BV75" i="3"/>
  <c r="BV75" i="4" s="1"/>
  <c r="BF75" i="3"/>
  <c r="BF75" i="4" s="1"/>
  <c r="AP75" i="3"/>
  <c r="AP75" i="4" s="1"/>
  <c r="Z75" i="3"/>
  <c r="Z75" i="4" s="1"/>
  <c r="J75" i="3"/>
  <c r="J75" i="4" s="1"/>
  <c r="BU75" i="3"/>
  <c r="BU75" i="4" s="1"/>
  <c r="BE75" i="3"/>
  <c r="BE75" i="4" s="1"/>
  <c r="AO75" i="3"/>
  <c r="AO75" i="4" s="1"/>
  <c r="Y75" i="3"/>
  <c r="Y75" i="4" s="1"/>
  <c r="I75" i="3"/>
  <c r="I75" i="4" s="1"/>
  <c r="CF75" i="3"/>
  <c r="CF75" i="4" s="1"/>
  <c r="BP75" i="3"/>
  <c r="BP75" i="4" s="1"/>
  <c r="AZ75" i="3"/>
  <c r="AZ75" i="4" s="1"/>
  <c r="AJ75" i="3"/>
  <c r="AJ75" i="4" s="1"/>
  <c r="T75" i="3"/>
  <c r="T75" i="4" s="1"/>
  <c r="CE75" i="3"/>
  <c r="CE75" i="4" s="1"/>
  <c r="BO75" i="3"/>
  <c r="BO75" i="4" s="1"/>
  <c r="AY75" i="3"/>
  <c r="AY75" i="4" s="1"/>
  <c r="AI75" i="3"/>
  <c r="AI75" i="4" s="1"/>
  <c r="S75" i="3"/>
  <c r="S75" i="4" s="1"/>
  <c r="CH75" i="3"/>
  <c r="CH75" i="4" s="1"/>
  <c r="BR75" i="3"/>
  <c r="BR75" i="4" s="1"/>
  <c r="BB75" i="3"/>
  <c r="BB75" i="4" s="1"/>
  <c r="AL75" i="3"/>
  <c r="AL75" i="4" s="1"/>
  <c r="V75" i="3"/>
  <c r="V75" i="4" s="1"/>
  <c r="CG75" i="3"/>
  <c r="CG75" i="4" s="1"/>
  <c r="BQ75" i="3"/>
  <c r="BQ75" i="4" s="1"/>
  <c r="BA75" i="3"/>
  <c r="BA75" i="4" s="1"/>
  <c r="AK75" i="3"/>
  <c r="AK75" i="4" s="1"/>
  <c r="U75" i="3"/>
  <c r="U75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BW114" i="3"/>
  <c r="BW114" i="4" s="1"/>
  <c r="BG114" i="3"/>
  <c r="BG114" i="4" s="1"/>
  <c r="AQ114" i="3"/>
  <c r="AQ114" i="4" s="1"/>
  <c r="AA114" i="3"/>
  <c r="AA114" i="4" s="1"/>
  <c r="K114" i="3"/>
  <c r="K114" i="4" s="1"/>
  <c r="BZ114" i="3"/>
  <c r="BZ114" i="4" s="1"/>
  <c r="BJ114" i="3"/>
  <c r="BJ114" i="4" s="1"/>
  <c r="AT114" i="3"/>
  <c r="AT114" i="4" s="1"/>
  <c r="AD114" i="3"/>
  <c r="AD114" i="4" s="1"/>
  <c r="N114" i="3"/>
  <c r="N114" i="4" s="1"/>
  <c r="BY114" i="3"/>
  <c r="BY114" i="4" s="1"/>
  <c r="BI114" i="3"/>
  <c r="BI114" i="4" s="1"/>
  <c r="AS114" i="3"/>
  <c r="AS114" i="4" s="1"/>
  <c r="AC114" i="3"/>
  <c r="AC114" i="4" s="1"/>
  <c r="M114" i="3"/>
  <c r="M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BS114" i="3"/>
  <c r="BS114" i="4" s="1"/>
  <c r="BC114" i="3"/>
  <c r="BC114" i="4" s="1"/>
  <c r="AM114" i="3"/>
  <c r="AM114" i="4" s="1"/>
  <c r="W114" i="3"/>
  <c r="W114" i="4" s="1"/>
  <c r="G114" i="3"/>
  <c r="BV114" i="3"/>
  <c r="BV114" i="4" s="1"/>
  <c r="BF114" i="3"/>
  <c r="BF114" i="4" s="1"/>
  <c r="AP114" i="3"/>
  <c r="AP114" i="4" s="1"/>
  <c r="Z114" i="3"/>
  <c r="Z114" i="4" s="1"/>
  <c r="J114" i="3"/>
  <c r="J114" i="4" s="1"/>
  <c r="BU114" i="3"/>
  <c r="BU114" i="4" s="1"/>
  <c r="BE114" i="3"/>
  <c r="BE114" i="4" s="1"/>
  <c r="AO114" i="3"/>
  <c r="AO114" i="4" s="1"/>
  <c r="Y114" i="3"/>
  <c r="Y114" i="4" s="1"/>
  <c r="I114" i="3"/>
  <c r="I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F21" i="3"/>
  <c r="CF21" i="4" s="1"/>
  <c r="BP21" i="3"/>
  <c r="BP21" i="4" s="1"/>
  <c r="AZ21" i="3"/>
  <c r="AZ21" i="4" s="1"/>
  <c r="AJ21" i="3"/>
  <c r="AJ21" i="4" s="1"/>
  <c r="T21" i="3"/>
  <c r="T21" i="4" s="1"/>
  <c r="CE21" i="3"/>
  <c r="CE21" i="4" s="1"/>
  <c r="BO21" i="3"/>
  <c r="BO21" i="4" s="1"/>
  <c r="AY21" i="3"/>
  <c r="AY21" i="4" s="1"/>
  <c r="AI21" i="3"/>
  <c r="AI21" i="4" s="1"/>
  <c r="S21" i="3"/>
  <c r="S21" i="4" s="1"/>
  <c r="CH21" i="3"/>
  <c r="CH21" i="4" s="1"/>
  <c r="BR21" i="3"/>
  <c r="BR21" i="4" s="1"/>
  <c r="BB21" i="3"/>
  <c r="BB21" i="4" s="1"/>
  <c r="AL21" i="3"/>
  <c r="AL21" i="4" s="1"/>
  <c r="V21" i="3"/>
  <c r="V21" i="4" s="1"/>
  <c r="CG21" i="3"/>
  <c r="CG21" i="4" s="1"/>
  <c r="BQ21" i="3"/>
  <c r="BQ21" i="4" s="1"/>
  <c r="BA21" i="3"/>
  <c r="BA21" i="4" s="1"/>
  <c r="AK21" i="3"/>
  <c r="AK21" i="4" s="1"/>
  <c r="U21" i="3"/>
  <c r="U21" i="4" s="1"/>
  <c r="CB21" i="3"/>
  <c r="CB21" i="4" s="1"/>
  <c r="BL21" i="3"/>
  <c r="BL21" i="4" s="1"/>
  <c r="AV21" i="3"/>
  <c r="AV21" i="4" s="1"/>
  <c r="AF21" i="3"/>
  <c r="AF21" i="4" s="1"/>
  <c r="P21" i="3"/>
  <c r="P21" i="4" s="1"/>
  <c r="CA21" i="3"/>
  <c r="CA21" i="4" s="1"/>
  <c r="BK21" i="3"/>
  <c r="BK21" i="4" s="1"/>
  <c r="AU21" i="3"/>
  <c r="AU21" i="4" s="1"/>
  <c r="AE21" i="3"/>
  <c r="AE21" i="4" s="1"/>
  <c r="O21" i="3"/>
  <c r="O21" i="4" s="1"/>
  <c r="CD21" i="3"/>
  <c r="CD21" i="4" s="1"/>
  <c r="BN21" i="3"/>
  <c r="BN21" i="4" s="1"/>
  <c r="AX21" i="3"/>
  <c r="AX21" i="4" s="1"/>
  <c r="AH21" i="3"/>
  <c r="AH21" i="4" s="1"/>
  <c r="R21" i="3"/>
  <c r="R21" i="4" s="1"/>
  <c r="CC21" i="3"/>
  <c r="CC21" i="4" s="1"/>
  <c r="BM21" i="3"/>
  <c r="BM21" i="4" s="1"/>
  <c r="AW21" i="3"/>
  <c r="AW21" i="4" s="1"/>
  <c r="AG21" i="3"/>
  <c r="AG21" i="4" s="1"/>
  <c r="Q21" i="3"/>
  <c r="Q21" i="4" s="1"/>
  <c r="BX21" i="3"/>
  <c r="BX21" i="4" s="1"/>
  <c r="BH21" i="3"/>
  <c r="BH21" i="4" s="1"/>
  <c r="AR21" i="3"/>
  <c r="AR21" i="4" s="1"/>
  <c r="AB21" i="3"/>
  <c r="AB21" i="4" s="1"/>
  <c r="L21" i="3"/>
  <c r="L21" i="4" s="1"/>
  <c r="BW21" i="3"/>
  <c r="BW21" i="4" s="1"/>
  <c r="BG21" i="3"/>
  <c r="BG21" i="4" s="1"/>
  <c r="AQ21" i="3"/>
  <c r="AQ21" i="4" s="1"/>
  <c r="AA21" i="3"/>
  <c r="AA21" i="4" s="1"/>
  <c r="K21" i="3"/>
  <c r="K21" i="4" s="1"/>
  <c r="BZ21" i="3"/>
  <c r="BZ21" i="4" s="1"/>
  <c r="BJ21" i="3"/>
  <c r="BJ21" i="4" s="1"/>
  <c r="AT21" i="3"/>
  <c r="AT21" i="4" s="1"/>
  <c r="AD21" i="3"/>
  <c r="AD21" i="4" s="1"/>
  <c r="N21" i="3"/>
  <c r="N21" i="4" s="1"/>
  <c r="BY21" i="3"/>
  <c r="BY21" i="4" s="1"/>
  <c r="BI21" i="3"/>
  <c r="BI21" i="4" s="1"/>
  <c r="AS21" i="3"/>
  <c r="AS21" i="4" s="1"/>
  <c r="AC21" i="3"/>
  <c r="AC21" i="4" s="1"/>
  <c r="M21" i="3"/>
  <c r="M21" i="4" s="1"/>
  <c r="AN21" i="3"/>
  <c r="AN21" i="4" s="1"/>
  <c r="BC21" i="3"/>
  <c r="BC21" i="4" s="1"/>
  <c r="BV21" i="3"/>
  <c r="BV21" i="4" s="1"/>
  <c r="J21" i="3"/>
  <c r="J21" i="4" s="1"/>
  <c r="Y21" i="3"/>
  <c r="Y21" i="4" s="1"/>
  <c r="X21" i="3"/>
  <c r="X21" i="4" s="1"/>
  <c r="AM21" i="3"/>
  <c r="AM21" i="4" s="1"/>
  <c r="BF21" i="3"/>
  <c r="BF21" i="4" s="1"/>
  <c r="BU21" i="3"/>
  <c r="BU21" i="4" s="1"/>
  <c r="I21" i="3"/>
  <c r="I21" i="4" s="1"/>
  <c r="BT21" i="3"/>
  <c r="BT21" i="4" s="1"/>
  <c r="H21" i="3"/>
  <c r="H21" i="4" s="1"/>
  <c r="W21" i="3"/>
  <c r="W21" i="4" s="1"/>
  <c r="AP21" i="3"/>
  <c r="AP21" i="4" s="1"/>
  <c r="BE21" i="3"/>
  <c r="BE21" i="4" s="1"/>
  <c r="BD21" i="3"/>
  <c r="BD21" i="4" s="1"/>
  <c r="BS21" i="3"/>
  <c r="BS21" i="4" s="1"/>
  <c r="G21" i="3"/>
  <c r="Z21" i="3"/>
  <c r="Z21" i="4" s="1"/>
  <c r="AO21" i="3"/>
  <c r="AO21" i="4" s="1"/>
  <c r="CB218" i="3"/>
  <c r="CB218" i="4" s="1"/>
  <c r="BL218" i="3"/>
  <c r="BL218" i="4" s="1"/>
  <c r="AV218" i="3"/>
  <c r="AV218" i="4" s="1"/>
  <c r="AF218" i="3"/>
  <c r="AF218" i="4" s="1"/>
  <c r="P218" i="3"/>
  <c r="P218" i="4" s="1"/>
  <c r="CA218" i="3"/>
  <c r="CA218" i="4" s="1"/>
  <c r="BK218" i="3"/>
  <c r="BK218" i="4" s="1"/>
  <c r="AU218" i="3"/>
  <c r="AU218" i="4" s="1"/>
  <c r="AE218" i="3"/>
  <c r="AE218" i="4" s="1"/>
  <c r="O218" i="3"/>
  <c r="O218" i="4" s="1"/>
  <c r="CD218" i="3"/>
  <c r="CD218" i="4" s="1"/>
  <c r="BN218" i="3"/>
  <c r="BN218" i="4" s="1"/>
  <c r="AX218" i="3"/>
  <c r="AX218" i="4" s="1"/>
  <c r="AH218" i="3"/>
  <c r="AH218" i="4" s="1"/>
  <c r="R218" i="3"/>
  <c r="R218" i="4" s="1"/>
  <c r="BQ218" i="3"/>
  <c r="BQ218" i="4" s="1"/>
  <c r="CC218" i="3"/>
  <c r="CC218" i="4" s="1"/>
  <c r="Q218" i="3"/>
  <c r="Q218" i="4" s="1"/>
  <c r="AC218" i="3"/>
  <c r="AC218" i="4" s="1"/>
  <c r="AO218" i="3"/>
  <c r="AO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BS218" i="3"/>
  <c r="BS218" i="4" s="1"/>
  <c r="BC218" i="3"/>
  <c r="BC218" i="4" s="1"/>
  <c r="AM218" i="3"/>
  <c r="AM218" i="4" s="1"/>
  <c r="W218" i="3"/>
  <c r="W218" i="4" s="1"/>
  <c r="G218" i="3"/>
  <c r="BV218" i="3"/>
  <c r="BV218" i="4" s="1"/>
  <c r="BF218" i="3"/>
  <c r="BF218" i="4" s="1"/>
  <c r="AP218" i="3"/>
  <c r="AP218" i="4" s="1"/>
  <c r="Z218" i="3"/>
  <c r="Z218" i="4" s="1"/>
  <c r="J218" i="3"/>
  <c r="J218" i="4" s="1"/>
  <c r="AK218" i="3"/>
  <c r="AK218" i="4" s="1"/>
  <c r="AW218" i="3"/>
  <c r="AW218" i="4" s="1"/>
  <c r="BI218" i="3"/>
  <c r="BI218" i="4" s="1"/>
  <c r="BU218" i="3"/>
  <c r="BU218" i="4" s="1"/>
  <c r="I218" i="3"/>
  <c r="I218" i="4" s="1"/>
  <c r="BX218" i="3"/>
  <c r="BX218" i="4" s="1"/>
  <c r="AR218" i="3"/>
  <c r="AR218" i="4" s="1"/>
  <c r="L218" i="3"/>
  <c r="L218" i="4" s="1"/>
  <c r="BG218" i="3"/>
  <c r="BG218" i="4" s="1"/>
  <c r="AA218" i="3"/>
  <c r="AA218" i="4" s="1"/>
  <c r="BZ218" i="3"/>
  <c r="BZ218" i="4" s="1"/>
  <c r="AT218" i="3"/>
  <c r="AT218" i="4" s="1"/>
  <c r="N218" i="3"/>
  <c r="N218" i="4" s="1"/>
  <c r="BM218" i="3"/>
  <c r="BM218" i="4" s="1"/>
  <c r="BP218" i="3"/>
  <c r="BP218" i="4" s="1"/>
  <c r="AJ218" i="3"/>
  <c r="AJ218" i="4" s="1"/>
  <c r="CE218" i="3"/>
  <c r="CE218" i="4" s="1"/>
  <c r="AY218" i="3"/>
  <c r="AY218" i="4" s="1"/>
  <c r="S218" i="3"/>
  <c r="S218" i="4" s="1"/>
  <c r="BR218" i="3"/>
  <c r="BR218" i="4" s="1"/>
  <c r="AL218" i="3"/>
  <c r="AL218" i="4" s="1"/>
  <c r="CG218" i="3"/>
  <c r="CG218" i="4" s="1"/>
  <c r="AG218" i="3"/>
  <c r="AG218" i="4" s="1"/>
  <c r="BE218" i="3"/>
  <c r="BE218" i="4" s="1"/>
  <c r="BH218" i="3"/>
  <c r="BH218" i="4" s="1"/>
  <c r="AB218" i="3"/>
  <c r="AB218" i="4" s="1"/>
  <c r="BW218" i="3"/>
  <c r="BW218" i="4" s="1"/>
  <c r="AQ218" i="3"/>
  <c r="AQ218" i="4" s="1"/>
  <c r="K218" i="3"/>
  <c r="K218" i="4" s="1"/>
  <c r="BJ218" i="3"/>
  <c r="BJ218" i="4" s="1"/>
  <c r="AD218" i="3"/>
  <c r="AD218" i="4" s="1"/>
  <c r="BA218" i="3"/>
  <c r="BA218" i="4" s="1"/>
  <c r="BY218" i="3"/>
  <c r="BY218" i="4" s="1"/>
  <c r="Y218" i="3"/>
  <c r="Y218" i="4" s="1"/>
  <c r="M218" i="3"/>
  <c r="M218" i="4" s="1"/>
  <c r="CF218" i="3"/>
  <c r="CF218" i="4" s="1"/>
  <c r="AZ218" i="3"/>
  <c r="AZ218" i="4" s="1"/>
  <c r="T218" i="3"/>
  <c r="T218" i="4" s="1"/>
  <c r="BO218" i="3"/>
  <c r="BO218" i="4" s="1"/>
  <c r="AI218" i="3"/>
  <c r="AI218" i="4" s="1"/>
  <c r="CH218" i="3"/>
  <c r="CH218" i="4" s="1"/>
  <c r="BB218" i="3"/>
  <c r="BB218" i="4" s="1"/>
  <c r="V218" i="3"/>
  <c r="V218" i="4" s="1"/>
  <c r="U218" i="3"/>
  <c r="U218" i="4" s="1"/>
  <c r="AS218" i="3"/>
  <c r="AS218" i="4" s="1"/>
  <c r="CB140" i="3"/>
  <c r="CB140" i="4" s="1"/>
  <c r="BL140" i="3"/>
  <c r="BL140" i="4" s="1"/>
  <c r="AV140" i="3"/>
  <c r="AV140" i="4" s="1"/>
  <c r="AF140" i="3"/>
  <c r="AF140" i="4" s="1"/>
  <c r="P140" i="3"/>
  <c r="P140" i="4" s="1"/>
  <c r="CA140" i="3"/>
  <c r="CA140" i="4" s="1"/>
  <c r="BK140" i="3"/>
  <c r="BK140" i="4" s="1"/>
  <c r="AU140" i="3"/>
  <c r="AU140" i="4" s="1"/>
  <c r="AE140" i="3"/>
  <c r="AE140" i="4" s="1"/>
  <c r="O140" i="3"/>
  <c r="O140" i="4" s="1"/>
  <c r="CD140" i="3"/>
  <c r="CD140" i="4" s="1"/>
  <c r="BN140" i="3"/>
  <c r="BN140" i="4" s="1"/>
  <c r="AX140" i="3"/>
  <c r="AX140" i="4" s="1"/>
  <c r="AH140" i="3"/>
  <c r="AH140" i="4" s="1"/>
  <c r="R140" i="3"/>
  <c r="R140" i="4" s="1"/>
  <c r="BQ140" i="3"/>
  <c r="BQ140" i="4" s="1"/>
  <c r="CC140" i="3"/>
  <c r="CC140" i="4" s="1"/>
  <c r="Q140" i="3"/>
  <c r="Q140" i="4" s="1"/>
  <c r="AC140" i="3"/>
  <c r="AC140" i="4" s="1"/>
  <c r="AO140" i="3"/>
  <c r="AO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BS140" i="3"/>
  <c r="BS140" i="4" s="1"/>
  <c r="BC140" i="3"/>
  <c r="BC140" i="4" s="1"/>
  <c r="AM140" i="3"/>
  <c r="AM140" i="4" s="1"/>
  <c r="W140" i="3"/>
  <c r="W140" i="4" s="1"/>
  <c r="G140" i="3"/>
  <c r="BV140" i="3"/>
  <c r="BV140" i="4" s="1"/>
  <c r="BF140" i="3"/>
  <c r="BF140" i="4" s="1"/>
  <c r="AP140" i="3"/>
  <c r="AP140" i="4" s="1"/>
  <c r="Z140" i="3"/>
  <c r="Z140" i="4" s="1"/>
  <c r="J140" i="3"/>
  <c r="J140" i="4" s="1"/>
  <c r="AK140" i="3"/>
  <c r="AK140" i="4" s="1"/>
  <c r="AW140" i="3"/>
  <c r="AW140" i="4" s="1"/>
  <c r="BI140" i="3"/>
  <c r="BI140" i="4" s="1"/>
  <c r="BU140" i="3"/>
  <c r="BU140" i="4" s="1"/>
  <c r="I140" i="3"/>
  <c r="I140" i="4" s="1"/>
  <c r="BX140" i="3"/>
  <c r="BX140" i="4" s="1"/>
  <c r="AR140" i="3"/>
  <c r="AR140" i="4" s="1"/>
  <c r="L140" i="3"/>
  <c r="L140" i="4" s="1"/>
  <c r="BG140" i="3"/>
  <c r="BG140" i="4" s="1"/>
  <c r="BZ140" i="3"/>
  <c r="BZ140" i="4" s="1"/>
  <c r="AT140" i="3"/>
  <c r="AT140" i="4" s="1"/>
  <c r="BM140" i="3"/>
  <c r="BM140" i="4" s="1"/>
  <c r="BP140" i="3"/>
  <c r="BP140" i="4" s="1"/>
  <c r="AJ140" i="3"/>
  <c r="AJ140" i="4" s="1"/>
  <c r="CE140" i="3"/>
  <c r="CE140" i="4" s="1"/>
  <c r="AY140" i="3"/>
  <c r="AY140" i="4" s="1"/>
  <c r="S140" i="3"/>
  <c r="S140" i="4" s="1"/>
  <c r="BR140" i="3"/>
  <c r="BR140" i="4" s="1"/>
  <c r="AL140" i="3"/>
  <c r="AL140" i="4" s="1"/>
  <c r="CG140" i="3"/>
  <c r="CG140" i="4" s="1"/>
  <c r="AG140" i="3"/>
  <c r="AG140" i="4" s="1"/>
  <c r="BE140" i="3"/>
  <c r="BE140" i="4" s="1"/>
  <c r="BH140" i="3"/>
  <c r="BH140" i="4" s="1"/>
  <c r="AB140" i="3"/>
  <c r="AB140" i="4" s="1"/>
  <c r="BW140" i="3"/>
  <c r="BW140" i="4" s="1"/>
  <c r="AQ140" i="3"/>
  <c r="AQ140" i="4" s="1"/>
  <c r="K140" i="3"/>
  <c r="K140" i="4" s="1"/>
  <c r="BJ140" i="3"/>
  <c r="BJ140" i="4" s="1"/>
  <c r="AD140" i="3"/>
  <c r="AD140" i="4" s="1"/>
  <c r="BA140" i="3"/>
  <c r="BA140" i="4" s="1"/>
  <c r="BY140" i="3"/>
  <c r="BY140" i="4" s="1"/>
  <c r="Y140" i="3"/>
  <c r="Y140" i="4" s="1"/>
  <c r="AA140" i="3"/>
  <c r="AA140" i="4" s="1"/>
  <c r="N140" i="3"/>
  <c r="N140" i="4" s="1"/>
  <c r="M140" i="3"/>
  <c r="M140" i="4" s="1"/>
  <c r="CF140" i="3"/>
  <c r="CF140" i="4" s="1"/>
  <c r="AZ140" i="3"/>
  <c r="AZ140" i="4" s="1"/>
  <c r="T140" i="3"/>
  <c r="T140" i="4" s="1"/>
  <c r="BO140" i="3"/>
  <c r="BO140" i="4" s="1"/>
  <c r="AI140" i="3"/>
  <c r="AI140" i="4" s="1"/>
  <c r="CH140" i="3"/>
  <c r="CH140" i="4" s="1"/>
  <c r="BB140" i="3"/>
  <c r="BB140" i="4" s="1"/>
  <c r="V140" i="3"/>
  <c r="V140" i="4" s="1"/>
  <c r="U140" i="3"/>
  <c r="U140" i="4" s="1"/>
  <c r="AS140" i="3"/>
  <c r="AS140" i="4" s="1"/>
  <c r="BX95" i="3"/>
  <c r="BX95" i="4" s="1"/>
  <c r="BH95" i="3"/>
  <c r="BH95" i="4" s="1"/>
  <c r="AR95" i="3"/>
  <c r="AR95" i="4" s="1"/>
  <c r="AB95" i="3"/>
  <c r="AB95" i="4" s="1"/>
  <c r="L95" i="3"/>
  <c r="L95" i="4" s="1"/>
  <c r="BW95" i="3"/>
  <c r="BW95" i="4" s="1"/>
  <c r="BG95" i="3"/>
  <c r="BG95" i="4" s="1"/>
  <c r="AQ95" i="3"/>
  <c r="AQ95" i="4" s="1"/>
  <c r="AA95" i="3"/>
  <c r="AA95" i="4" s="1"/>
  <c r="K95" i="3"/>
  <c r="K95" i="4" s="1"/>
  <c r="BZ95" i="3"/>
  <c r="BZ95" i="4" s="1"/>
  <c r="BJ95" i="3"/>
  <c r="BJ95" i="4" s="1"/>
  <c r="AT95" i="3"/>
  <c r="AT95" i="4" s="1"/>
  <c r="AD95" i="3"/>
  <c r="AD95" i="4" s="1"/>
  <c r="N95" i="3"/>
  <c r="N95" i="4" s="1"/>
  <c r="BY95" i="3"/>
  <c r="BY95" i="4" s="1"/>
  <c r="BI95" i="3"/>
  <c r="BI95" i="4" s="1"/>
  <c r="AS95" i="3"/>
  <c r="AS95" i="4" s="1"/>
  <c r="AC95" i="3"/>
  <c r="AC95" i="4" s="1"/>
  <c r="M95" i="3"/>
  <c r="M95" i="4" s="1"/>
  <c r="CF95" i="3"/>
  <c r="CF95" i="4" s="1"/>
  <c r="BL95" i="3"/>
  <c r="BL95" i="4" s="1"/>
  <c r="AN95" i="3"/>
  <c r="AN95" i="4" s="1"/>
  <c r="T95" i="3"/>
  <c r="T95" i="4" s="1"/>
  <c r="CA95" i="3"/>
  <c r="CA95" i="4" s="1"/>
  <c r="BC95" i="3"/>
  <c r="BC95" i="4" s="1"/>
  <c r="AI95" i="3"/>
  <c r="AI95" i="4" s="1"/>
  <c r="O95" i="3"/>
  <c r="O95" i="4" s="1"/>
  <c r="BV95" i="3"/>
  <c r="BV95" i="4" s="1"/>
  <c r="BB95" i="3"/>
  <c r="BB95" i="4" s="1"/>
  <c r="AH95" i="3"/>
  <c r="AH95" i="4" s="1"/>
  <c r="J95" i="3"/>
  <c r="J95" i="4" s="1"/>
  <c r="BQ95" i="3"/>
  <c r="BQ95" i="4" s="1"/>
  <c r="AW95" i="3"/>
  <c r="AW95" i="4" s="1"/>
  <c r="Y95" i="3"/>
  <c r="Y95" i="4" s="1"/>
  <c r="CB95" i="3"/>
  <c r="CB95" i="4" s="1"/>
  <c r="BD95" i="3"/>
  <c r="BD95" i="4" s="1"/>
  <c r="AJ95" i="3"/>
  <c r="AJ95" i="4" s="1"/>
  <c r="P95" i="3"/>
  <c r="P95" i="4" s="1"/>
  <c r="BS95" i="3"/>
  <c r="BS95" i="4" s="1"/>
  <c r="AY95" i="3"/>
  <c r="AY95" i="4" s="1"/>
  <c r="AE95" i="3"/>
  <c r="AE95" i="4" s="1"/>
  <c r="G95" i="3"/>
  <c r="BR95" i="3"/>
  <c r="BR95" i="4" s="1"/>
  <c r="AX95" i="3"/>
  <c r="AX95" i="4" s="1"/>
  <c r="Z95" i="3"/>
  <c r="Z95" i="4" s="1"/>
  <c r="CG95" i="3"/>
  <c r="CG95" i="4" s="1"/>
  <c r="BM95" i="3"/>
  <c r="BM95" i="4" s="1"/>
  <c r="AO95" i="3"/>
  <c r="AO95" i="4" s="1"/>
  <c r="U95" i="3"/>
  <c r="U95" i="4" s="1"/>
  <c r="BT95" i="3"/>
  <c r="BT95" i="4" s="1"/>
  <c r="AZ95" i="3"/>
  <c r="AZ95" i="4" s="1"/>
  <c r="AF95" i="3"/>
  <c r="AF95" i="4" s="1"/>
  <c r="H95" i="3"/>
  <c r="H95" i="4" s="1"/>
  <c r="BO95" i="3"/>
  <c r="BO95" i="4" s="1"/>
  <c r="AU95" i="3"/>
  <c r="AU95" i="4" s="1"/>
  <c r="W95" i="3"/>
  <c r="W95" i="4" s="1"/>
  <c r="CH95" i="3"/>
  <c r="CH95" i="4" s="1"/>
  <c r="BN95" i="3"/>
  <c r="BN95" i="4" s="1"/>
  <c r="AP95" i="3"/>
  <c r="AP95" i="4" s="1"/>
  <c r="V95" i="3"/>
  <c r="V95" i="4" s="1"/>
  <c r="CC95" i="3"/>
  <c r="CC95" i="4" s="1"/>
  <c r="BE95" i="3"/>
  <c r="BE95" i="4" s="1"/>
  <c r="AK95" i="3"/>
  <c r="AK95" i="4" s="1"/>
  <c r="Q95" i="3"/>
  <c r="Q95" i="4" s="1"/>
  <c r="BP95" i="3"/>
  <c r="BP95" i="4" s="1"/>
  <c r="AV95" i="3"/>
  <c r="AV95" i="4" s="1"/>
  <c r="X95" i="3"/>
  <c r="X95" i="4" s="1"/>
  <c r="CE95" i="3"/>
  <c r="CE95" i="4" s="1"/>
  <c r="BK95" i="3"/>
  <c r="BK95" i="4" s="1"/>
  <c r="AM95" i="3"/>
  <c r="AM95" i="4" s="1"/>
  <c r="S95" i="3"/>
  <c r="S95" i="4" s="1"/>
  <c r="CD95" i="3"/>
  <c r="CD95" i="4" s="1"/>
  <c r="BF95" i="3"/>
  <c r="BF95" i="4" s="1"/>
  <c r="AL95" i="3"/>
  <c r="AL95" i="4" s="1"/>
  <c r="R95" i="3"/>
  <c r="R95" i="4" s="1"/>
  <c r="BU95" i="3"/>
  <c r="BU95" i="4" s="1"/>
  <c r="BA95" i="3"/>
  <c r="BA95" i="4" s="1"/>
  <c r="AG95" i="3"/>
  <c r="AG95" i="4" s="1"/>
  <c r="I95" i="3"/>
  <c r="I95" i="4" s="1"/>
  <c r="F51" i="5"/>
  <c r="J51" i="5" s="1"/>
  <c r="I52" i="2"/>
  <c r="CF19" i="3"/>
  <c r="CF19" i="4" s="1"/>
  <c r="BP19" i="3"/>
  <c r="BP19" i="4" s="1"/>
  <c r="AZ19" i="3"/>
  <c r="AZ19" i="4" s="1"/>
  <c r="AJ19" i="3"/>
  <c r="AJ19" i="4" s="1"/>
  <c r="T19" i="3"/>
  <c r="T19" i="4" s="1"/>
  <c r="CE19" i="3"/>
  <c r="CE19" i="4" s="1"/>
  <c r="BO19" i="3"/>
  <c r="BO19" i="4" s="1"/>
  <c r="AY19" i="3"/>
  <c r="AY19" i="4" s="1"/>
  <c r="AI19" i="3"/>
  <c r="AI19" i="4" s="1"/>
  <c r="S19" i="3"/>
  <c r="S19" i="4" s="1"/>
  <c r="CH19" i="3"/>
  <c r="CH19" i="4" s="1"/>
  <c r="BR19" i="3"/>
  <c r="BR19" i="4" s="1"/>
  <c r="BB19" i="3"/>
  <c r="BB19" i="4" s="1"/>
  <c r="AL19" i="3"/>
  <c r="AL19" i="4" s="1"/>
  <c r="V19" i="3"/>
  <c r="V19" i="4" s="1"/>
  <c r="CG19" i="3"/>
  <c r="CG19" i="4" s="1"/>
  <c r="BQ19" i="3"/>
  <c r="BQ19" i="4" s="1"/>
  <c r="BA19" i="3"/>
  <c r="BA19" i="4" s="1"/>
  <c r="AK19" i="3"/>
  <c r="AK19" i="4" s="1"/>
  <c r="U19" i="3"/>
  <c r="U19" i="4" s="1"/>
  <c r="BX19" i="3"/>
  <c r="BX19" i="4" s="1"/>
  <c r="BH19" i="3"/>
  <c r="BH19" i="4" s="1"/>
  <c r="AR19" i="3"/>
  <c r="AR19" i="4" s="1"/>
  <c r="AB19" i="3"/>
  <c r="AB19" i="4" s="1"/>
  <c r="L19" i="3"/>
  <c r="L19" i="4" s="1"/>
  <c r="BW19" i="3"/>
  <c r="BW19" i="4" s="1"/>
  <c r="BG19" i="3"/>
  <c r="BG19" i="4" s="1"/>
  <c r="AQ19" i="3"/>
  <c r="AQ19" i="4" s="1"/>
  <c r="AA19" i="3"/>
  <c r="AA19" i="4" s="1"/>
  <c r="K19" i="3"/>
  <c r="K19" i="4" s="1"/>
  <c r="BZ19" i="3"/>
  <c r="BZ19" i="4" s="1"/>
  <c r="BJ19" i="3"/>
  <c r="BJ19" i="4" s="1"/>
  <c r="AT19" i="3"/>
  <c r="AT19" i="4" s="1"/>
  <c r="AD19" i="3"/>
  <c r="AD19" i="4" s="1"/>
  <c r="N19" i="3"/>
  <c r="N19" i="4" s="1"/>
  <c r="BY19" i="3"/>
  <c r="BY19" i="4" s="1"/>
  <c r="BI19" i="3"/>
  <c r="BI19" i="4" s="1"/>
  <c r="AS19" i="3"/>
  <c r="AS19" i="4" s="1"/>
  <c r="AC19" i="3"/>
  <c r="AC19" i="4" s="1"/>
  <c r="M19" i="3"/>
  <c r="M19" i="4" s="1"/>
  <c r="CB19" i="3"/>
  <c r="CB19" i="4" s="1"/>
  <c r="BK19" i="3"/>
  <c r="BK19" i="4" s="1"/>
  <c r="CD19" i="3"/>
  <c r="CD19" i="4" s="1"/>
  <c r="R19" i="3"/>
  <c r="R19" i="4" s="1"/>
  <c r="AG19" i="3"/>
  <c r="AG19" i="4" s="1"/>
  <c r="BT19" i="3"/>
  <c r="BT19" i="4" s="1"/>
  <c r="AN19" i="3"/>
  <c r="AN19" i="4" s="1"/>
  <c r="H19" i="3"/>
  <c r="H19" i="4" s="1"/>
  <c r="BC19" i="3"/>
  <c r="BC19" i="4" s="1"/>
  <c r="W19" i="3"/>
  <c r="W19" i="4" s="1"/>
  <c r="BV19" i="3"/>
  <c r="BV19" i="4" s="1"/>
  <c r="AP19" i="3"/>
  <c r="AP19" i="4" s="1"/>
  <c r="J19" i="3"/>
  <c r="J19" i="4" s="1"/>
  <c r="BE19" i="3"/>
  <c r="BE19" i="4" s="1"/>
  <c r="Y19" i="3"/>
  <c r="Y19" i="4" s="1"/>
  <c r="BL19" i="3"/>
  <c r="BL19" i="4" s="1"/>
  <c r="AF19" i="3"/>
  <c r="AF19" i="4" s="1"/>
  <c r="CA19" i="3"/>
  <c r="CA19" i="4" s="1"/>
  <c r="AU19" i="3"/>
  <c r="AU19" i="4" s="1"/>
  <c r="O19" i="3"/>
  <c r="O19" i="4" s="1"/>
  <c r="BN19" i="3"/>
  <c r="BN19" i="4" s="1"/>
  <c r="AH19" i="3"/>
  <c r="AH19" i="4" s="1"/>
  <c r="CC19" i="3"/>
  <c r="CC19" i="4" s="1"/>
  <c r="AW19" i="3"/>
  <c r="AW19" i="4" s="1"/>
  <c r="Q19" i="3"/>
  <c r="Q19" i="4" s="1"/>
  <c r="AV19" i="3"/>
  <c r="AV19" i="4" s="1"/>
  <c r="P19" i="3"/>
  <c r="P19" i="4" s="1"/>
  <c r="AE19" i="3"/>
  <c r="AE19" i="4" s="1"/>
  <c r="AX19" i="3"/>
  <c r="AX19" i="4" s="1"/>
  <c r="BM19" i="3"/>
  <c r="BM19" i="4" s="1"/>
  <c r="BD19" i="3"/>
  <c r="BD19" i="4" s="1"/>
  <c r="X19" i="3"/>
  <c r="X19" i="4" s="1"/>
  <c r="BS19" i="3"/>
  <c r="BS19" i="4" s="1"/>
  <c r="AM19" i="3"/>
  <c r="AM19" i="4" s="1"/>
  <c r="G19" i="3"/>
  <c r="BF19" i="3"/>
  <c r="BF19" i="4" s="1"/>
  <c r="Z19" i="3"/>
  <c r="Z19" i="4" s="1"/>
  <c r="BU19" i="3"/>
  <c r="BU19" i="4" s="1"/>
  <c r="AO19" i="3"/>
  <c r="AO19" i="4" s="1"/>
  <c r="I19" i="3"/>
  <c r="I19" i="4" s="1"/>
  <c r="CB237" i="3"/>
  <c r="CB237" i="4" s="1"/>
  <c r="BL237" i="3"/>
  <c r="BL237" i="4" s="1"/>
  <c r="AV237" i="3"/>
  <c r="AV237" i="4" s="1"/>
  <c r="AF237" i="3"/>
  <c r="AF237" i="4" s="1"/>
  <c r="P237" i="3"/>
  <c r="P237" i="4" s="1"/>
  <c r="CA237" i="3"/>
  <c r="CA237" i="4" s="1"/>
  <c r="BK237" i="3"/>
  <c r="BK237" i="4" s="1"/>
  <c r="AU237" i="3"/>
  <c r="AU237" i="4" s="1"/>
  <c r="AE237" i="3"/>
  <c r="AE237" i="4" s="1"/>
  <c r="O237" i="3"/>
  <c r="O237" i="4" s="1"/>
  <c r="CD237" i="3"/>
  <c r="CD237" i="4" s="1"/>
  <c r="BN237" i="3"/>
  <c r="BN237" i="4" s="1"/>
  <c r="AX237" i="3"/>
  <c r="AX237" i="4" s="1"/>
  <c r="AH237" i="3"/>
  <c r="AH237" i="4" s="1"/>
  <c r="R237" i="3"/>
  <c r="R237" i="4" s="1"/>
  <c r="BQ237" i="3"/>
  <c r="BQ237" i="4" s="1"/>
  <c r="CC237" i="3"/>
  <c r="CC237" i="4" s="1"/>
  <c r="Q237" i="3"/>
  <c r="Q237" i="4" s="1"/>
  <c r="AC237" i="3"/>
  <c r="AC237" i="4" s="1"/>
  <c r="AO237" i="3"/>
  <c r="AO237" i="4" s="1"/>
  <c r="BX237" i="3"/>
  <c r="BX237" i="4" s="1"/>
  <c r="BH237" i="3"/>
  <c r="BH237" i="4" s="1"/>
  <c r="AR237" i="3"/>
  <c r="AR237" i="4" s="1"/>
  <c r="AB237" i="3"/>
  <c r="AB237" i="4" s="1"/>
  <c r="L237" i="3"/>
  <c r="L237" i="4" s="1"/>
  <c r="BW237" i="3"/>
  <c r="BW237" i="4" s="1"/>
  <c r="BG237" i="3"/>
  <c r="BG237" i="4" s="1"/>
  <c r="AQ237" i="3"/>
  <c r="AQ237" i="4" s="1"/>
  <c r="AA237" i="3"/>
  <c r="AA237" i="4" s="1"/>
  <c r="K237" i="3"/>
  <c r="K237" i="4" s="1"/>
  <c r="BZ237" i="3"/>
  <c r="BZ237" i="4" s="1"/>
  <c r="BJ237" i="3"/>
  <c r="BJ237" i="4" s="1"/>
  <c r="AT237" i="3"/>
  <c r="AT237" i="4" s="1"/>
  <c r="AD237" i="3"/>
  <c r="AD237" i="4" s="1"/>
  <c r="N237" i="3"/>
  <c r="N237" i="4" s="1"/>
  <c r="BA237" i="3"/>
  <c r="BA237" i="4" s="1"/>
  <c r="BM237" i="3"/>
  <c r="BM237" i="4" s="1"/>
  <c r="BY237" i="3"/>
  <c r="BY237" i="4" s="1"/>
  <c r="M237" i="3"/>
  <c r="M237" i="4" s="1"/>
  <c r="Y237" i="3"/>
  <c r="Y237" i="4" s="1"/>
  <c r="BT237" i="3"/>
  <c r="BT237" i="4" s="1"/>
  <c r="BD237" i="3"/>
  <c r="BD237" i="4" s="1"/>
  <c r="AN237" i="3"/>
  <c r="AN237" i="4" s="1"/>
  <c r="X237" i="3"/>
  <c r="X237" i="4" s="1"/>
  <c r="H237" i="3"/>
  <c r="H237" i="4" s="1"/>
  <c r="BS237" i="3"/>
  <c r="BS237" i="4" s="1"/>
  <c r="BC237" i="3"/>
  <c r="BC237" i="4" s="1"/>
  <c r="AM237" i="3"/>
  <c r="AM237" i="4" s="1"/>
  <c r="W237" i="3"/>
  <c r="W237" i="4" s="1"/>
  <c r="G237" i="3"/>
  <c r="BV237" i="3"/>
  <c r="BV237" i="4" s="1"/>
  <c r="BF237" i="3"/>
  <c r="BF237" i="4" s="1"/>
  <c r="AP237" i="3"/>
  <c r="AP237" i="4" s="1"/>
  <c r="Z237" i="3"/>
  <c r="Z237" i="4" s="1"/>
  <c r="J237" i="3"/>
  <c r="J237" i="4" s="1"/>
  <c r="AK237" i="3"/>
  <c r="AK237" i="4" s="1"/>
  <c r="AW237" i="3"/>
  <c r="AW237" i="4" s="1"/>
  <c r="BI237" i="3"/>
  <c r="BI237" i="4" s="1"/>
  <c r="BU237" i="3"/>
  <c r="BU237" i="4" s="1"/>
  <c r="I237" i="3"/>
  <c r="I237" i="4" s="1"/>
  <c r="CF237" i="3"/>
  <c r="CF237" i="4" s="1"/>
  <c r="BP237" i="3"/>
  <c r="BP237" i="4" s="1"/>
  <c r="AZ237" i="3"/>
  <c r="AZ237" i="4" s="1"/>
  <c r="AJ237" i="3"/>
  <c r="AJ237" i="4" s="1"/>
  <c r="T237" i="3"/>
  <c r="T237" i="4" s="1"/>
  <c r="CE237" i="3"/>
  <c r="CE237" i="4" s="1"/>
  <c r="BO237" i="3"/>
  <c r="BO237" i="4" s="1"/>
  <c r="AY237" i="3"/>
  <c r="AY237" i="4" s="1"/>
  <c r="AI237" i="3"/>
  <c r="AI237" i="4" s="1"/>
  <c r="S237" i="3"/>
  <c r="S237" i="4" s="1"/>
  <c r="CH237" i="3"/>
  <c r="CH237" i="4" s="1"/>
  <c r="BR237" i="3"/>
  <c r="BR237" i="4" s="1"/>
  <c r="BB237" i="3"/>
  <c r="BB237" i="4" s="1"/>
  <c r="AL237" i="3"/>
  <c r="AL237" i="4" s="1"/>
  <c r="V237" i="3"/>
  <c r="V237" i="4" s="1"/>
  <c r="CG237" i="3"/>
  <c r="CG237" i="4" s="1"/>
  <c r="U237" i="3"/>
  <c r="U237" i="4" s="1"/>
  <c r="AG237" i="3"/>
  <c r="AG237" i="4" s="1"/>
  <c r="AS237" i="3"/>
  <c r="AS237" i="4" s="1"/>
  <c r="BE237" i="3"/>
  <c r="BE23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CE197" i="3"/>
  <c r="CE197" i="4" s="1"/>
  <c r="BO197" i="3"/>
  <c r="BO197" i="4" s="1"/>
  <c r="AY197" i="3"/>
  <c r="AY197" i="4" s="1"/>
  <c r="AI197" i="3"/>
  <c r="AI197" i="4" s="1"/>
  <c r="S197" i="3"/>
  <c r="S197" i="4" s="1"/>
  <c r="CH197" i="3"/>
  <c r="CH197" i="4" s="1"/>
  <c r="BR197" i="3"/>
  <c r="BR197" i="4" s="1"/>
  <c r="BB197" i="3"/>
  <c r="BB197" i="4" s="1"/>
  <c r="AL197" i="3"/>
  <c r="AL197" i="4" s="1"/>
  <c r="V197" i="3"/>
  <c r="V197" i="4" s="1"/>
  <c r="CG197" i="3"/>
  <c r="CG197" i="4" s="1"/>
  <c r="U197" i="3"/>
  <c r="U197" i="4" s="1"/>
  <c r="AG197" i="3"/>
  <c r="AG197" i="4" s="1"/>
  <c r="AS197" i="3"/>
  <c r="AS197" i="4" s="1"/>
  <c r="BE197" i="3"/>
  <c r="BE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CD197" i="3"/>
  <c r="CD197" i="4" s="1"/>
  <c r="BN197" i="3"/>
  <c r="BN197" i="4" s="1"/>
  <c r="AX197" i="3"/>
  <c r="AX197" i="4" s="1"/>
  <c r="AH197" i="3"/>
  <c r="AH197" i="4" s="1"/>
  <c r="R197" i="3"/>
  <c r="R197" i="4" s="1"/>
  <c r="BQ197" i="3"/>
  <c r="BQ197" i="4" s="1"/>
  <c r="CC197" i="3"/>
  <c r="CC197" i="4" s="1"/>
  <c r="Q197" i="3"/>
  <c r="Q197" i="4" s="1"/>
  <c r="AC197" i="3"/>
  <c r="AC197" i="4" s="1"/>
  <c r="AO197" i="3"/>
  <c r="AO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Z197" i="3"/>
  <c r="BZ197" i="4" s="1"/>
  <c r="BJ197" i="3"/>
  <c r="BJ197" i="4" s="1"/>
  <c r="AT197" i="3"/>
  <c r="AT197" i="4" s="1"/>
  <c r="AD197" i="3"/>
  <c r="AD197" i="4" s="1"/>
  <c r="N197" i="3"/>
  <c r="N197" i="4" s="1"/>
  <c r="BA197" i="3"/>
  <c r="BA197" i="4" s="1"/>
  <c r="BM197" i="3"/>
  <c r="BM197" i="4" s="1"/>
  <c r="BY197" i="3"/>
  <c r="BY197" i="4" s="1"/>
  <c r="M197" i="3"/>
  <c r="M197" i="4" s="1"/>
  <c r="AN197" i="3"/>
  <c r="AN197" i="4" s="1"/>
  <c r="BC197" i="3"/>
  <c r="BC197" i="4" s="1"/>
  <c r="BV197" i="3"/>
  <c r="BV197" i="4" s="1"/>
  <c r="J197" i="3"/>
  <c r="J197" i="4" s="1"/>
  <c r="BU197" i="3"/>
  <c r="BU197" i="4" s="1"/>
  <c r="X197" i="3"/>
  <c r="X197" i="4" s="1"/>
  <c r="AM197" i="3"/>
  <c r="AM197" i="4" s="1"/>
  <c r="BF197" i="3"/>
  <c r="BF197" i="4" s="1"/>
  <c r="AK197" i="3"/>
  <c r="AK197" i="4" s="1"/>
  <c r="Y197" i="3"/>
  <c r="Y197" i="4" s="1"/>
  <c r="BT197" i="3"/>
  <c r="BT197" i="4" s="1"/>
  <c r="H197" i="3"/>
  <c r="H197" i="4" s="1"/>
  <c r="W197" i="3"/>
  <c r="W197" i="4" s="1"/>
  <c r="AP197" i="3"/>
  <c r="AP197" i="4" s="1"/>
  <c r="AW197" i="3"/>
  <c r="AW197" i="4" s="1"/>
  <c r="I197" i="3"/>
  <c r="I197" i="4" s="1"/>
  <c r="BD197" i="3"/>
  <c r="BD197" i="4" s="1"/>
  <c r="BS197" i="3"/>
  <c r="BS197" i="4" s="1"/>
  <c r="G197" i="3"/>
  <c r="Z197" i="3"/>
  <c r="Z197" i="4" s="1"/>
  <c r="BI197" i="3"/>
  <c r="BI197" i="4" s="1"/>
  <c r="CB276" i="3"/>
  <c r="CB276" i="4" s="1"/>
  <c r="BL276" i="3"/>
  <c r="BL276" i="4" s="1"/>
  <c r="AV276" i="3"/>
  <c r="AV276" i="4" s="1"/>
  <c r="AF276" i="3"/>
  <c r="AF276" i="4" s="1"/>
  <c r="P276" i="3"/>
  <c r="P276" i="4" s="1"/>
  <c r="CA276" i="3"/>
  <c r="CA276" i="4" s="1"/>
  <c r="BK276" i="3"/>
  <c r="BK276" i="4" s="1"/>
  <c r="AU276" i="3"/>
  <c r="AU276" i="4" s="1"/>
  <c r="AE276" i="3"/>
  <c r="AE276" i="4" s="1"/>
  <c r="O276" i="3"/>
  <c r="O276" i="4" s="1"/>
  <c r="CD276" i="3"/>
  <c r="CD276" i="4" s="1"/>
  <c r="BN276" i="3"/>
  <c r="BN276" i="4" s="1"/>
  <c r="AX276" i="3"/>
  <c r="AX276" i="4" s="1"/>
  <c r="AH276" i="3"/>
  <c r="AH276" i="4" s="1"/>
  <c r="R276" i="3"/>
  <c r="R276" i="4" s="1"/>
  <c r="BI276" i="3"/>
  <c r="BI276" i="4" s="1"/>
  <c r="BU276" i="3"/>
  <c r="BU276" i="4" s="1"/>
  <c r="I276" i="3"/>
  <c r="I276" i="4" s="1"/>
  <c r="AK276" i="3"/>
  <c r="AK276" i="4" s="1"/>
  <c r="Q276" i="3"/>
  <c r="Q276" i="4" s="1"/>
  <c r="BT276" i="3"/>
  <c r="BT276" i="4" s="1"/>
  <c r="BD276" i="3"/>
  <c r="BD276" i="4" s="1"/>
  <c r="AN276" i="3"/>
  <c r="AN276" i="4" s="1"/>
  <c r="X276" i="3"/>
  <c r="X276" i="4" s="1"/>
  <c r="H276" i="3"/>
  <c r="H276" i="4" s="1"/>
  <c r="BS276" i="3"/>
  <c r="BS276" i="4" s="1"/>
  <c r="BC276" i="3"/>
  <c r="BC276" i="4" s="1"/>
  <c r="AM276" i="3"/>
  <c r="AM276" i="4" s="1"/>
  <c r="W276" i="3"/>
  <c r="W276" i="4" s="1"/>
  <c r="G276" i="3"/>
  <c r="BV276" i="3"/>
  <c r="BV276" i="4" s="1"/>
  <c r="BF276" i="3"/>
  <c r="BF276" i="4" s="1"/>
  <c r="AP276" i="3"/>
  <c r="AP276" i="4" s="1"/>
  <c r="Z276" i="3"/>
  <c r="Z276" i="4" s="1"/>
  <c r="J276" i="3"/>
  <c r="J276" i="4" s="1"/>
  <c r="AC276" i="3"/>
  <c r="AC276" i="4" s="1"/>
  <c r="AO276" i="3"/>
  <c r="AO276" i="4" s="1"/>
  <c r="BQ276" i="3"/>
  <c r="BQ276" i="4" s="1"/>
  <c r="AG276" i="3"/>
  <c r="AG276" i="4" s="1"/>
  <c r="AW276" i="3"/>
  <c r="AW276" i="4" s="1"/>
  <c r="CF276" i="3"/>
  <c r="CF276" i="4" s="1"/>
  <c r="BP276" i="3"/>
  <c r="BP276" i="4" s="1"/>
  <c r="AZ276" i="3"/>
  <c r="AZ276" i="4" s="1"/>
  <c r="AJ276" i="3"/>
  <c r="AJ276" i="4" s="1"/>
  <c r="T276" i="3"/>
  <c r="T276" i="4" s="1"/>
  <c r="CE276" i="3"/>
  <c r="CE276" i="4" s="1"/>
  <c r="BO276" i="3"/>
  <c r="BO276" i="4" s="1"/>
  <c r="AY276" i="3"/>
  <c r="AY276" i="4" s="1"/>
  <c r="AI276" i="3"/>
  <c r="AI276" i="4" s="1"/>
  <c r="S276" i="3"/>
  <c r="S276" i="4" s="1"/>
  <c r="CH276" i="3"/>
  <c r="CH276" i="4" s="1"/>
  <c r="BR276" i="3"/>
  <c r="BR276" i="4" s="1"/>
  <c r="BB276" i="3"/>
  <c r="BB276" i="4" s="1"/>
  <c r="AL276" i="3"/>
  <c r="AL276" i="4" s="1"/>
  <c r="V276" i="3"/>
  <c r="V276" i="4" s="1"/>
  <c r="BG276" i="3"/>
  <c r="BG276" i="4" s="1"/>
  <c r="BZ276" i="3"/>
  <c r="BZ276" i="4" s="1"/>
  <c r="N276" i="3"/>
  <c r="N276" i="4" s="1"/>
  <c r="BE276" i="3"/>
  <c r="BE276" i="4" s="1"/>
  <c r="U276" i="3"/>
  <c r="U276" i="4" s="1"/>
  <c r="AB276" i="3"/>
  <c r="AB276" i="4" s="1"/>
  <c r="AQ276" i="3"/>
  <c r="AQ276" i="4" s="1"/>
  <c r="BJ276" i="3"/>
  <c r="BJ276" i="4" s="1"/>
  <c r="BY276" i="3"/>
  <c r="BY276" i="4" s="1"/>
  <c r="Y276" i="3"/>
  <c r="Y276" i="4" s="1"/>
  <c r="CC276" i="3"/>
  <c r="CC276" i="4" s="1"/>
  <c r="AR276" i="3"/>
  <c r="AR276" i="4" s="1"/>
  <c r="BX276" i="3"/>
  <c r="BX276" i="4" s="1"/>
  <c r="L276" i="3"/>
  <c r="L276" i="4" s="1"/>
  <c r="AA276" i="3"/>
  <c r="AA276" i="4" s="1"/>
  <c r="AT276" i="3"/>
  <c r="AT276" i="4" s="1"/>
  <c r="AS276" i="3"/>
  <c r="AS276" i="4" s="1"/>
  <c r="CG276" i="3"/>
  <c r="CG276" i="4" s="1"/>
  <c r="BM276" i="3"/>
  <c r="BM276" i="4" s="1"/>
  <c r="BH276" i="3"/>
  <c r="BH276" i="4" s="1"/>
  <c r="BW276" i="3"/>
  <c r="BW276" i="4" s="1"/>
  <c r="K276" i="3"/>
  <c r="K276" i="4" s="1"/>
  <c r="AD276" i="3"/>
  <c r="AD276" i="4" s="1"/>
  <c r="M276" i="3"/>
  <c r="M276" i="4" s="1"/>
  <c r="BA276" i="3"/>
  <c r="BA276" i="4" s="1"/>
  <c r="E54" i="4"/>
  <c r="F54" i="3"/>
  <c r="F47" i="3"/>
  <c r="E47" i="4"/>
  <c r="E43" i="2"/>
  <c r="E294" i="2" s="1"/>
  <c r="F294" i="2" s="1"/>
  <c r="E43" i="1"/>
  <c r="E55" i="1" s="1"/>
  <c r="E48" i="5"/>
  <c r="I48" i="5" s="1"/>
  <c r="H49" i="2"/>
  <c r="F49" i="2"/>
  <c r="E46" i="5"/>
  <c r="I46" i="5" s="1"/>
  <c r="F47" i="2"/>
  <c r="H47" i="2"/>
  <c r="F43" i="3"/>
  <c r="F43" i="1"/>
  <c r="F55" i="1" s="1"/>
  <c r="E43" i="4"/>
  <c r="F45" i="3"/>
  <c r="E45" i="4"/>
  <c r="CF52" i="3"/>
  <c r="CF52" i="4" s="1"/>
  <c r="BP52" i="3"/>
  <c r="BP52" i="4" s="1"/>
  <c r="AZ52" i="3"/>
  <c r="AZ52" i="4" s="1"/>
  <c r="AJ52" i="3"/>
  <c r="AJ52" i="4" s="1"/>
  <c r="T52" i="3"/>
  <c r="T52" i="4" s="1"/>
  <c r="CE52" i="3"/>
  <c r="CE52" i="4" s="1"/>
  <c r="BO52" i="3"/>
  <c r="BO52" i="4" s="1"/>
  <c r="AY52" i="3"/>
  <c r="AY52" i="4" s="1"/>
  <c r="AI52" i="3"/>
  <c r="AI52" i="4" s="1"/>
  <c r="S52" i="3"/>
  <c r="S52" i="4" s="1"/>
  <c r="CH52" i="3"/>
  <c r="CH52" i="4" s="1"/>
  <c r="BR52" i="3"/>
  <c r="BR52" i="4" s="1"/>
  <c r="BB52" i="3"/>
  <c r="BB52" i="4" s="1"/>
  <c r="AL52" i="3"/>
  <c r="AL52" i="4" s="1"/>
  <c r="V52" i="3"/>
  <c r="V52" i="4" s="1"/>
  <c r="CG52" i="3"/>
  <c r="CG52" i="4" s="1"/>
  <c r="BQ52" i="3"/>
  <c r="BQ52" i="4" s="1"/>
  <c r="BA52" i="3"/>
  <c r="BA52" i="4" s="1"/>
  <c r="AK52" i="3"/>
  <c r="AK52" i="4" s="1"/>
  <c r="U52" i="3"/>
  <c r="U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BZ52" i="3"/>
  <c r="BZ52" i="4" s="1"/>
  <c r="BJ52" i="3"/>
  <c r="BJ52" i="4" s="1"/>
  <c r="AT52" i="3"/>
  <c r="AT52" i="4" s="1"/>
  <c r="AD52" i="3"/>
  <c r="AD52" i="4" s="1"/>
  <c r="N52" i="3"/>
  <c r="N52" i="4" s="1"/>
  <c r="BY52" i="3"/>
  <c r="BY52" i="4" s="1"/>
  <c r="BI52" i="3"/>
  <c r="BI52" i="4" s="1"/>
  <c r="AS52" i="3"/>
  <c r="AS52" i="4" s="1"/>
  <c r="AC52" i="3"/>
  <c r="AC52" i="4" s="1"/>
  <c r="M52" i="3"/>
  <c r="M52" i="4" s="1"/>
  <c r="BT52" i="3"/>
  <c r="BT52" i="4" s="1"/>
  <c r="BD52" i="3"/>
  <c r="BD52" i="4" s="1"/>
  <c r="AN52" i="3"/>
  <c r="AN52" i="4" s="1"/>
  <c r="X52" i="3"/>
  <c r="X52" i="4" s="1"/>
  <c r="H52" i="3"/>
  <c r="H52" i="4" s="1"/>
  <c r="BS52" i="3"/>
  <c r="BS52" i="4" s="1"/>
  <c r="BC52" i="3"/>
  <c r="BC52" i="4" s="1"/>
  <c r="AM52" i="3"/>
  <c r="AM52" i="4" s="1"/>
  <c r="W52" i="3"/>
  <c r="W52" i="4" s="1"/>
  <c r="G52" i="3"/>
  <c r="BV52" i="3"/>
  <c r="BV52" i="4" s="1"/>
  <c r="BF52" i="3"/>
  <c r="BF52" i="4" s="1"/>
  <c r="AP52" i="3"/>
  <c r="AP52" i="4" s="1"/>
  <c r="Z52" i="3"/>
  <c r="Z52" i="4" s="1"/>
  <c r="J52" i="3"/>
  <c r="J52" i="4" s="1"/>
  <c r="BU52" i="3"/>
  <c r="BU52" i="4" s="1"/>
  <c r="BE52" i="3"/>
  <c r="BE52" i="4" s="1"/>
  <c r="AO52" i="3"/>
  <c r="AO52" i="4" s="1"/>
  <c r="Y52" i="3"/>
  <c r="Y52" i="4" s="1"/>
  <c r="I52" i="3"/>
  <c r="I52" i="4" s="1"/>
  <c r="AF52" i="3"/>
  <c r="AF52" i="4" s="1"/>
  <c r="AU52" i="3"/>
  <c r="AU52" i="4" s="1"/>
  <c r="BN52" i="3"/>
  <c r="BN52" i="4" s="1"/>
  <c r="CC52" i="3"/>
  <c r="CC52" i="4" s="1"/>
  <c r="Q52" i="3"/>
  <c r="Q52" i="4" s="1"/>
  <c r="CB52" i="3"/>
  <c r="CB52" i="4" s="1"/>
  <c r="P52" i="3"/>
  <c r="P52" i="4" s="1"/>
  <c r="AE52" i="3"/>
  <c r="AE52" i="4" s="1"/>
  <c r="AX52" i="3"/>
  <c r="AX52" i="4" s="1"/>
  <c r="BM52" i="3"/>
  <c r="BM52" i="4" s="1"/>
  <c r="BL52" i="3"/>
  <c r="BL52" i="4" s="1"/>
  <c r="CA52" i="3"/>
  <c r="CA52" i="4" s="1"/>
  <c r="O52" i="3"/>
  <c r="O52" i="4" s="1"/>
  <c r="AH52" i="3"/>
  <c r="AH52" i="4" s="1"/>
  <c r="AW52" i="3"/>
  <c r="AW52" i="4" s="1"/>
  <c r="AV52" i="3"/>
  <c r="AV52" i="4" s="1"/>
  <c r="BK52" i="3"/>
  <c r="BK52" i="4" s="1"/>
  <c r="CD52" i="3"/>
  <c r="CD52" i="4" s="1"/>
  <c r="R52" i="3"/>
  <c r="R52" i="4" s="1"/>
  <c r="AG52" i="3"/>
  <c r="AG52" i="4" s="1"/>
  <c r="BT44" i="3"/>
  <c r="BT44" i="4" s="1"/>
  <c r="BD44" i="3"/>
  <c r="BD44" i="4" s="1"/>
  <c r="AN44" i="3"/>
  <c r="AN44" i="4" s="1"/>
  <c r="X44" i="3"/>
  <c r="X44" i="4" s="1"/>
  <c r="H44" i="3"/>
  <c r="H44" i="4" s="1"/>
  <c r="BS44" i="3"/>
  <c r="BS44" i="4" s="1"/>
  <c r="BC44" i="3"/>
  <c r="BC44" i="4" s="1"/>
  <c r="AM44" i="3"/>
  <c r="AM44" i="4" s="1"/>
  <c r="W44" i="3"/>
  <c r="W44" i="4" s="1"/>
  <c r="G44" i="3"/>
  <c r="BV44" i="3"/>
  <c r="BV44" i="4" s="1"/>
  <c r="BF44" i="3"/>
  <c r="BF44" i="4" s="1"/>
  <c r="AP44" i="3"/>
  <c r="AP44" i="4" s="1"/>
  <c r="Z44" i="3"/>
  <c r="Z44" i="4" s="1"/>
  <c r="J44" i="3"/>
  <c r="J44" i="4" s="1"/>
  <c r="BU44" i="3"/>
  <c r="BU44" i="4" s="1"/>
  <c r="BE44" i="3"/>
  <c r="BE44" i="4" s="1"/>
  <c r="AO44" i="3"/>
  <c r="AO44" i="4" s="1"/>
  <c r="Y44" i="3"/>
  <c r="Y44" i="4" s="1"/>
  <c r="I44" i="3"/>
  <c r="I44" i="4" s="1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CG44" i="3"/>
  <c r="CG44" i="4" s="1"/>
  <c r="BQ44" i="3"/>
  <c r="BQ44" i="4" s="1"/>
  <c r="BA44" i="3"/>
  <c r="BA44" i="4" s="1"/>
  <c r="AK44" i="3"/>
  <c r="AK44" i="4" s="1"/>
  <c r="U44" i="3"/>
  <c r="U44" i="4" s="1"/>
  <c r="CB44" i="3"/>
  <c r="CB44" i="4" s="1"/>
  <c r="BL44" i="3"/>
  <c r="BL44" i="4" s="1"/>
  <c r="AV44" i="3"/>
  <c r="AV44" i="4" s="1"/>
  <c r="AF44" i="3"/>
  <c r="AF44" i="4" s="1"/>
  <c r="P44" i="3"/>
  <c r="P44" i="4" s="1"/>
  <c r="CA44" i="3"/>
  <c r="CA44" i="4" s="1"/>
  <c r="BK44" i="3"/>
  <c r="BK44" i="4" s="1"/>
  <c r="AU44" i="3"/>
  <c r="AU44" i="4" s="1"/>
  <c r="AE44" i="3"/>
  <c r="AE44" i="4" s="1"/>
  <c r="O44" i="3"/>
  <c r="O44" i="4" s="1"/>
  <c r="CD44" i="3"/>
  <c r="CD44" i="4" s="1"/>
  <c r="BN44" i="3"/>
  <c r="BN44" i="4" s="1"/>
  <c r="AX44" i="3"/>
  <c r="AX44" i="4" s="1"/>
  <c r="AH44" i="3"/>
  <c r="AH44" i="4" s="1"/>
  <c r="R44" i="3"/>
  <c r="R44" i="4" s="1"/>
  <c r="CC44" i="3"/>
  <c r="CC44" i="4" s="1"/>
  <c r="BM44" i="3"/>
  <c r="BM44" i="4" s="1"/>
  <c r="AW44" i="3"/>
  <c r="AW44" i="4" s="1"/>
  <c r="AG44" i="3"/>
  <c r="AG44" i="4" s="1"/>
  <c r="Q44" i="3"/>
  <c r="Q44" i="4" s="1"/>
  <c r="BX44" i="3"/>
  <c r="BX44" i="4" s="1"/>
  <c r="BH44" i="3"/>
  <c r="BH44" i="4" s="1"/>
  <c r="AR44" i="3"/>
  <c r="AR44" i="4" s="1"/>
  <c r="AB44" i="3"/>
  <c r="AB44" i="4" s="1"/>
  <c r="L44" i="3"/>
  <c r="L44" i="4" s="1"/>
  <c r="BW44" i="3"/>
  <c r="BW44" i="4" s="1"/>
  <c r="BG44" i="3"/>
  <c r="BG44" i="4" s="1"/>
  <c r="AQ44" i="3"/>
  <c r="AQ44" i="4" s="1"/>
  <c r="AA44" i="3"/>
  <c r="AA44" i="4" s="1"/>
  <c r="K44" i="3"/>
  <c r="K44" i="4" s="1"/>
  <c r="BZ44" i="3"/>
  <c r="BZ44" i="4" s="1"/>
  <c r="BJ44" i="3"/>
  <c r="BJ44" i="4" s="1"/>
  <c r="AT44" i="3"/>
  <c r="AT44" i="4" s="1"/>
  <c r="AD44" i="3"/>
  <c r="AD44" i="4" s="1"/>
  <c r="N44" i="3"/>
  <c r="N44" i="4" s="1"/>
  <c r="BY44" i="3"/>
  <c r="BY44" i="4" s="1"/>
  <c r="BI44" i="3"/>
  <c r="BI44" i="4" s="1"/>
  <c r="AS44" i="3"/>
  <c r="AS44" i="4" s="1"/>
  <c r="AC44" i="3"/>
  <c r="AC44" i="4" s="1"/>
  <c r="M44" i="3"/>
  <c r="M44" i="4" s="1"/>
  <c r="F139" i="5"/>
  <c r="J139" i="5" s="1"/>
  <c r="I140" i="2"/>
  <c r="I114" i="2"/>
  <c r="F113" i="5"/>
  <c r="J113" i="5" s="1"/>
  <c r="CF142" i="3"/>
  <c r="CF142" i="4" s="1"/>
  <c r="BP142" i="3"/>
  <c r="BP142" i="4" s="1"/>
  <c r="AZ142" i="3"/>
  <c r="AZ142" i="4" s="1"/>
  <c r="AJ142" i="3"/>
  <c r="AJ142" i="4" s="1"/>
  <c r="T142" i="3"/>
  <c r="T142" i="4" s="1"/>
  <c r="CE142" i="3"/>
  <c r="CE142" i="4" s="1"/>
  <c r="BO142" i="3"/>
  <c r="BO142" i="4" s="1"/>
  <c r="AY142" i="3"/>
  <c r="AY142" i="4" s="1"/>
  <c r="AI142" i="3"/>
  <c r="AI142" i="4" s="1"/>
  <c r="S142" i="3"/>
  <c r="S142" i="4" s="1"/>
  <c r="CH142" i="3"/>
  <c r="CH142" i="4" s="1"/>
  <c r="BR142" i="3"/>
  <c r="BR142" i="4" s="1"/>
  <c r="BB142" i="3"/>
  <c r="BB142" i="4" s="1"/>
  <c r="AL142" i="3"/>
  <c r="AL142" i="4" s="1"/>
  <c r="V142" i="3"/>
  <c r="V142" i="4" s="1"/>
  <c r="CG142" i="3"/>
  <c r="CG142" i="4" s="1"/>
  <c r="U142" i="3"/>
  <c r="U142" i="4" s="1"/>
  <c r="AG142" i="3"/>
  <c r="AG142" i="4" s="1"/>
  <c r="AS142" i="3"/>
  <c r="AS142" i="4" s="1"/>
  <c r="BE142" i="3"/>
  <c r="BE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BZ142" i="3"/>
  <c r="BZ142" i="4" s="1"/>
  <c r="BJ142" i="3"/>
  <c r="BJ142" i="4" s="1"/>
  <c r="AT142" i="3"/>
  <c r="AT142" i="4" s="1"/>
  <c r="AD142" i="3"/>
  <c r="AD142" i="4" s="1"/>
  <c r="N142" i="3"/>
  <c r="N142" i="4" s="1"/>
  <c r="BA142" i="3"/>
  <c r="BA142" i="4" s="1"/>
  <c r="BM142" i="3"/>
  <c r="BM142" i="4" s="1"/>
  <c r="BY142" i="3"/>
  <c r="BY142" i="4" s="1"/>
  <c r="M142" i="3"/>
  <c r="M142" i="4" s="1"/>
  <c r="Y142" i="3"/>
  <c r="Y142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BS142" i="3"/>
  <c r="BS142" i="4" s="1"/>
  <c r="BC142" i="3"/>
  <c r="BC142" i="4" s="1"/>
  <c r="AM142" i="3"/>
  <c r="AM142" i="4" s="1"/>
  <c r="W142" i="3"/>
  <c r="W142" i="4" s="1"/>
  <c r="G142" i="3"/>
  <c r="BV142" i="3"/>
  <c r="BV142" i="4" s="1"/>
  <c r="BF142" i="3"/>
  <c r="BF142" i="4" s="1"/>
  <c r="AP142" i="3"/>
  <c r="AP142" i="4" s="1"/>
  <c r="Z142" i="3"/>
  <c r="Z142" i="4" s="1"/>
  <c r="J142" i="3"/>
  <c r="J142" i="4" s="1"/>
  <c r="AK142" i="3"/>
  <c r="AK142" i="4" s="1"/>
  <c r="AW142" i="3"/>
  <c r="AW142" i="4" s="1"/>
  <c r="BI142" i="3"/>
  <c r="BI142" i="4" s="1"/>
  <c r="BU142" i="3"/>
  <c r="BU142" i="4" s="1"/>
  <c r="I142" i="3"/>
  <c r="I142" i="4" s="1"/>
  <c r="AF142" i="3"/>
  <c r="AF142" i="4" s="1"/>
  <c r="AU142" i="3"/>
  <c r="AU142" i="4" s="1"/>
  <c r="BN142" i="3"/>
  <c r="BN142" i="4" s="1"/>
  <c r="BQ142" i="3"/>
  <c r="BQ142" i="4" s="1"/>
  <c r="AO142" i="3"/>
  <c r="AO142" i="4" s="1"/>
  <c r="CB142" i="3"/>
  <c r="CB142" i="4" s="1"/>
  <c r="P142" i="3"/>
  <c r="P142" i="4" s="1"/>
  <c r="AE142" i="3"/>
  <c r="AE142" i="4" s="1"/>
  <c r="AX142" i="3"/>
  <c r="AX142" i="4" s="1"/>
  <c r="CC142" i="3"/>
  <c r="CC142" i="4" s="1"/>
  <c r="BL142" i="3"/>
  <c r="BL142" i="4" s="1"/>
  <c r="CA142" i="3"/>
  <c r="CA142" i="4" s="1"/>
  <c r="O142" i="3"/>
  <c r="O142" i="4" s="1"/>
  <c r="AH142" i="3"/>
  <c r="AH142" i="4" s="1"/>
  <c r="Q142" i="3"/>
  <c r="Q142" i="4" s="1"/>
  <c r="AV142" i="3"/>
  <c r="AV142" i="4" s="1"/>
  <c r="BK142" i="3"/>
  <c r="BK142" i="4" s="1"/>
  <c r="CD142" i="3"/>
  <c r="CD142" i="4" s="1"/>
  <c r="R142" i="3"/>
  <c r="R142" i="4" s="1"/>
  <c r="AC142" i="3"/>
  <c r="AC142" i="4" s="1"/>
  <c r="F201" i="5"/>
  <c r="J201" i="5" s="1"/>
  <c r="I202" i="2"/>
  <c r="BX216" i="3"/>
  <c r="BX216" i="4" s="1"/>
  <c r="BH216" i="3"/>
  <c r="BH216" i="4" s="1"/>
  <c r="AR216" i="3"/>
  <c r="AR216" i="4" s="1"/>
  <c r="AB216" i="3"/>
  <c r="AB216" i="4" s="1"/>
  <c r="L216" i="3"/>
  <c r="L216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Z216" i="3"/>
  <c r="BZ216" i="4" s="1"/>
  <c r="BJ216" i="3"/>
  <c r="BJ216" i="4" s="1"/>
  <c r="AT216" i="3"/>
  <c r="AT216" i="4" s="1"/>
  <c r="AD216" i="3"/>
  <c r="AD216" i="4" s="1"/>
  <c r="N216" i="3"/>
  <c r="N216" i="4" s="1"/>
  <c r="BA216" i="3"/>
  <c r="BA216" i="4" s="1"/>
  <c r="BM216" i="3"/>
  <c r="BM216" i="4" s="1"/>
  <c r="BY216" i="3"/>
  <c r="BY216" i="4" s="1"/>
  <c r="M216" i="3"/>
  <c r="M216" i="4" s="1"/>
  <c r="Y216" i="3"/>
  <c r="Y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BS216" i="3"/>
  <c r="BS216" i="4" s="1"/>
  <c r="BC216" i="3"/>
  <c r="BC216" i="4" s="1"/>
  <c r="AM216" i="3"/>
  <c r="AM216" i="4" s="1"/>
  <c r="W216" i="3"/>
  <c r="W216" i="4" s="1"/>
  <c r="G216" i="3"/>
  <c r="BV216" i="3"/>
  <c r="BV216" i="4" s="1"/>
  <c r="BF216" i="3"/>
  <c r="BF216" i="4" s="1"/>
  <c r="AP216" i="3"/>
  <c r="AP216" i="4" s="1"/>
  <c r="Z216" i="3"/>
  <c r="Z216" i="4" s="1"/>
  <c r="J216" i="3"/>
  <c r="J216" i="4" s="1"/>
  <c r="AK216" i="3"/>
  <c r="AK216" i="4" s="1"/>
  <c r="AW216" i="3"/>
  <c r="AW216" i="4" s="1"/>
  <c r="BI216" i="3"/>
  <c r="BI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H216" i="3"/>
  <c r="CH216" i="4" s="1"/>
  <c r="BR216" i="3"/>
  <c r="BR216" i="4" s="1"/>
  <c r="BB216" i="3"/>
  <c r="BB216" i="4" s="1"/>
  <c r="AL216" i="3"/>
  <c r="AL216" i="4" s="1"/>
  <c r="V216" i="3"/>
  <c r="V216" i="4" s="1"/>
  <c r="CG216" i="3"/>
  <c r="CG216" i="4" s="1"/>
  <c r="U216" i="3"/>
  <c r="U216" i="4" s="1"/>
  <c r="AG216" i="3"/>
  <c r="AG216" i="4" s="1"/>
  <c r="AS216" i="3"/>
  <c r="AS216" i="4" s="1"/>
  <c r="BE216" i="3"/>
  <c r="BE216" i="4" s="1"/>
  <c r="BL216" i="3"/>
  <c r="BL216" i="4" s="1"/>
  <c r="CA216" i="3"/>
  <c r="CA216" i="4" s="1"/>
  <c r="O216" i="3"/>
  <c r="O216" i="4" s="1"/>
  <c r="AH216" i="3"/>
  <c r="AH216" i="4" s="1"/>
  <c r="Q216" i="3"/>
  <c r="Q216" i="4" s="1"/>
  <c r="I216" i="3"/>
  <c r="I216" i="4" s="1"/>
  <c r="AV216" i="3"/>
  <c r="AV216" i="4" s="1"/>
  <c r="BK216" i="3"/>
  <c r="BK216" i="4" s="1"/>
  <c r="CD216" i="3"/>
  <c r="CD216" i="4" s="1"/>
  <c r="R216" i="3"/>
  <c r="R216" i="4" s="1"/>
  <c r="AC216" i="3"/>
  <c r="AC216" i="4" s="1"/>
  <c r="AF216" i="3"/>
  <c r="AF216" i="4" s="1"/>
  <c r="AU216" i="3"/>
  <c r="AU216" i="4" s="1"/>
  <c r="BN216" i="3"/>
  <c r="BN216" i="4" s="1"/>
  <c r="BQ216" i="3"/>
  <c r="BQ216" i="4" s="1"/>
  <c r="BU216" i="3"/>
  <c r="BU216" i="4" s="1"/>
  <c r="CB216" i="3"/>
  <c r="CB216" i="4" s="1"/>
  <c r="P216" i="3"/>
  <c r="P216" i="4" s="1"/>
  <c r="AE216" i="3"/>
  <c r="AE216" i="4" s="1"/>
  <c r="AX216" i="3"/>
  <c r="AX216" i="4" s="1"/>
  <c r="CC216" i="3"/>
  <c r="CC216" i="4" s="1"/>
  <c r="AO216" i="3"/>
  <c r="AO216" i="4" s="1"/>
  <c r="I130" i="2"/>
  <c r="F129" i="5"/>
  <c r="J129" i="5" s="1"/>
  <c r="I100" i="2"/>
  <c r="F99" i="5"/>
  <c r="J99" i="5" s="1"/>
  <c r="I146" i="2"/>
  <c r="F145" i="5"/>
  <c r="J145" i="5" s="1"/>
  <c r="BT8" i="3"/>
  <c r="BT8" i="4" s="1"/>
  <c r="BD8" i="3"/>
  <c r="BD8" i="4" s="1"/>
  <c r="AN8" i="3"/>
  <c r="AN8" i="4" s="1"/>
  <c r="X8" i="3"/>
  <c r="X8" i="4" s="1"/>
  <c r="H8" i="3"/>
  <c r="H8" i="4" s="1"/>
  <c r="BS8" i="3"/>
  <c r="BS8" i="4" s="1"/>
  <c r="BC8" i="3"/>
  <c r="BC8" i="4" s="1"/>
  <c r="AM8" i="3"/>
  <c r="AM8" i="4" s="1"/>
  <c r="W8" i="3"/>
  <c r="W8" i="4" s="1"/>
  <c r="G8" i="3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CF8" i="3"/>
  <c r="CF8" i="4" s="1"/>
  <c r="BP8" i="3"/>
  <c r="BP8" i="4" s="1"/>
  <c r="AZ8" i="3"/>
  <c r="AZ8" i="4" s="1"/>
  <c r="AJ8" i="3"/>
  <c r="AJ8" i="4" s="1"/>
  <c r="T8" i="3"/>
  <c r="T8" i="4" s="1"/>
  <c r="CE8" i="3"/>
  <c r="CE8" i="4" s="1"/>
  <c r="BO8" i="3"/>
  <c r="BO8" i="4" s="1"/>
  <c r="AY8" i="3"/>
  <c r="AY8" i="4" s="1"/>
  <c r="AI8" i="3"/>
  <c r="AI8" i="4" s="1"/>
  <c r="S8" i="3"/>
  <c r="S8" i="4" s="1"/>
  <c r="CH8" i="3"/>
  <c r="CH8" i="4" s="1"/>
  <c r="BR8" i="3"/>
  <c r="BR8" i="4" s="1"/>
  <c r="BB8" i="3"/>
  <c r="BB8" i="4" s="1"/>
  <c r="AL8" i="3"/>
  <c r="AL8" i="4" s="1"/>
  <c r="V8" i="3"/>
  <c r="V8" i="4" s="1"/>
  <c r="CG8" i="3"/>
  <c r="CG8" i="4" s="1"/>
  <c r="BQ8" i="3"/>
  <c r="BQ8" i="4" s="1"/>
  <c r="BA8" i="3"/>
  <c r="BA8" i="4" s="1"/>
  <c r="AK8" i="3"/>
  <c r="AK8" i="4" s="1"/>
  <c r="U8" i="3"/>
  <c r="U8" i="4" s="1"/>
  <c r="CB8" i="3"/>
  <c r="CB8" i="4" s="1"/>
  <c r="BL8" i="3"/>
  <c r="BL8" i="4" s="1"/>
  <c r="AV8" i="3"/>
  <c r="AV8" i="4" s="1"/>
  <c r="AF8" i="3"/>
  <c r="AF8" i="4" s="1"/>
  <c r="P8" i="3"/>
  <c r="P8" i="4" s="1"/>
  <c r="CA8" i="3"/>
  <c r="CA8" i="4" s="1"/>
  <c r="BK8" i="3"/>
  <c r="BK8" i="4" s="1"/>
  <c r="AU8" i="3"/>
  <c r="AU8" i="4" s="1"/>
  <c r="AE8" i="3"/>
  <c r="AE8" i="4" s="1"/>
  <c r="O8" i="3"/>
  <c r="O8" i="4" s="1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BX8" i="3"/>
  <c r="BX8" i="4" s="1"/>
  <c r="BH8" i="3"/>
  <c r="BH8" i="4" s="1"/>
  <c r="AR8" i="3"/>
  <c r="AR8" i="4" s="1"/>
  <c r="AB8" i="3"/>
  <c r="AB8" i="4" s="1"/>
  <c r="L8" i="3"/>
  <c r="L8" i="4" s="1"/>
  <c r="BW8" i="3"/>
  <c r="BW8" i="4" s="1"/>
  <c r="BG8" i="3"/>
  <c r="BG8" i="4" s="1"/>
  <c r="AQ8" i="3"/>
  <c r="AQ8" i="4" s="1"/>
  <c r="AA8" i="3"/>
  <c r="AA8" i="4" s="1"/>
  <c r="K8" i="3"/>
  <c r="K8" i="4" s="1"/>
  <c r="BZ8" i="3"/>
  <c r="BZ8" i="4" s="1"/>
  <c r="BJ8" i="3"/>
  <c r="BJ8" i="4" s="1"/>
  <c r="AT8" i="3"/>
  <c r="AT8" i="4" s="1"/>
  <c r="AD8" i="3"/>
  <c r="AD8" i="4" s="1"/>
  <c r="N8" i="3"/>
  <c r="N8" i="4" s="1"/>
  <c r="BY8" i="3"/>
  <c r="BY8" i="4" s="1"/>
  <c r="BI8" i="3"/>
  <c r="BI8" i="4" s="1"/>
  <c r="AS8" i="3"/>
  <c r="AS8" i="4" s="1"/>
  <c r="AC8" i="3"/>
  <c r="AC8" i="4" s="1"/>
  <c r="M8" i="3"/>
  <c r="M8" i="4" s="1"/>
  <c r="CE248" i="3"/>
  <c r="CE248" i="4" s="1"/>
  <c r="BO248" i="3"/>
  <c r="BO248" i="4" s="1"/>
  <c r="AY248" i="3"/>
  <c r="AY248" i="4" s="1"/>
  <c r="AI248" i="3"/>
  <c r="AI248" i="4" s="1"/>
  <c r="S248" i="3"/>
  <c r="S248" i="4" s="1"/>
  <c r="CF248" i="3"/>
  <c r="CF248" i="4" s="1"/>
  <c r="BJ248" i="3"/>
  <c r="BJ248" i="4" s="1"/>
  <c r="AO248" i="3"/>
  <c r="AO248" i="4" s="1"/>
  <c r="T248" i="3"/>
  <c r="T248" i="4" s="1"/>
  <c r="BY248" i="3"/>
  <c r="BY248" i="4" s="1"/>
  <c r="BD248" i="3"/>
  <c r="BD248" i="4" s="1"/>
  <c r="AH248" i="3"/>
  <c r="AH248" i="4" s="1"/>
  <c r="M248" i="3"/>
  <c r="M248" i="4" s="1"/>
  <c r="BX248" i="3"/>
  <c r="BX248" i="4" s="1"/>
  <c r="BB248" i="3"/>
  <c r="BB248" i="4" s="1"/>
  <c r="AG248" i="3"/>
  <c r="AG248" i="4" s="1"/>
  <c r="L248" i="3"/>
  <c r="L248" i="4" s="1"/>
  <c r="CG248" i="3"/>
  <c r="CG248" i="4" s="1"/>
  <c r="CB248" i="3"/>
  <c r="CB248" i="4" s="1"/>
  <c r="BV248" i="3"/>
  <c r="BV248" i="4" s="1"/>
  <c r="CA248" i="3"/>
  <c r="CA248" i="4" s="1"/>
  <c r="BK248" i="3"/>
  <c r="BK248" i="4" s="1"/>
  <c r="AU248" i="3"/>
  <c r="AU248" i="4" s="1"/>
  <c r="AE248" i="3"/>
  <c r="AE248" i="4" s="1"/>
  <c r="O248" i="3"/>
  <c r="O248" i="4" s="1"/>
  <c r="BZ248" i="3"/>
  <c r="BZ248" i="4" s="1"/>
  <c r="BE248" i="3"/>
  <c r="BE248" i="4" s="1"/>
  <c r="AJ248" i="3"/>
  <c r="AJ248" i="4" s="1"/>
  <c r="N248" i="3"/>
  <c r="N248" i="4" s="1"/>
  <c r="BT248" i="3"/>
  <c r="BT248" i="4" s="1"/>
  <c r="AX248" i="3"/>
  <c r="AX248" i="4" s="1"/>
  <c r="AC248" i="3"/>
  <c r="AC248" i="4" s="1"/>
  <c r="H248" i="3"/>
  <c r="H248" i="4" s="1"/>
  <c r="BR248" i="3"/>
  <c r="BR248" i="4" s="1"/>
  <c r="AW248" i="3"/>
  <c r="AW248" i="4" s="1"/>
  <c r="AB248" i="3"/>
  <c r="AB248" i="4" s="1"/>
  <c r="BQ248" i="3"/>
  <c r="BQ248" i="4" s="1"/>
  <c r="BL248" i="3"/>
  <c r="BL248" i="4" s="1"/>
  <c r="BF248" i="3"/>
  <c r="BF248" i="4" s="1"/>
  <c r="BA248" i="3"/>
  <c r="BA248" i="4" s="1"/>
  <c r="BW248" i="3"/>
  <c r="BW248" i="4" s="1"/>
  <c r="BG248" i="3"/>
  <c r="BG248" i="4" s="1"/>
  <c r="AQ248" i="3"/>
  <c r="AQ248" i="4" s="1"/>
  <c r="AA248" i="3"/>
  <c r="AA248" i="4" s="1"/>
  <c r="K248" i="3"/>
  <c r="K248" i="4" s="1"/>
  <c r="BU248" i="3"/>
  <c r="BU248" i="4" s="1"/>
  <c r="AZ248" i="3"/>
  <c r="AZ248" i="4" s="1"/>
  <c r="AD248" i="3"/>
  <c r="AD248" i="4" s="1"/>
  <c r="I248" i="3"/>
  <c r="I248" i="4" s="1"/>
  <c r="BN248" i="3"/>
  <c r="BN248" i="4" s="1"/>
  <c r="AS248" i="3"/>
  <c r="AS248" i="4" s="1"/>
  <c r="X248" i="3"/>
  <c r="X248" i="4" s="1"/>
  <c r="CH248" i="3"/>
  <c r="CH248" i="4" s="1"/>
  <c r="BM248" i="3"/>
  <c r="BM248" i="4" s="1"/>
  <c r="AR248" i="3"/>
  <c r="AR248" i="4" s="1"/>
  <c r="V248" i="3"/>
  <c r="V248" i="4" s="1"/>
  <c r="AV248" i="3"/>
  <c r="AV248" i="4" s="1"/>
  <c r="AP248" i="3"/>
  <c r="AP248" i="4" s="1"/>
  <c r="AK248" i="3"/>
  <c r="AK248" i="4" s="1"/>
  <c r="AF248" i="3"/>
  <c r="AF248" i="4" s="1"/>
  <c r="BS248" i="3"/>
  <c r="BS248" i="4" s="1"/>
  <c r="BC248" i="3"/>
  <c r="BC248" i="4" s="1"/>
  <c r="AM248" i="3"/>
  <c r="AM248" i="4" s="1"/>
  <c r="W248" i="3"/>
  <c r="W248" i="4" s="1"/>
  <c r="G248" i="3"/>
  <c r="BP248" i="3"/>
  <c r="BP248" i="4" s="1"/>
  <c r="AT248" i="3"/>
  <c r="AT248" i="4" s="1"/>
  <c r="Y248" i="3"/>
  <c r="Y248" i="4" s="1"/>
  <c r="CD248" i="3"/>
  <c r="CD248" i="4" s="1"/>
  <c r="BI248" i="3"/>
  <c r="BI248" i="4" s="1"/>
  <c r="AN248" i="3"/>
  <c r="AN248" i="4" s="1"/>
  <c r="R248" i="3"/>
  <c r="R248" i="4" s="1"/>
  <c r="CC248" i="3"/>
  <c r="CC248" i="4" s="1"/>
  <c r="BH248" i="3"/>
  <c r="BH248" i="4" s="1"/>
  <c r="AL248" i="3"/>
  <c r="AL248" i="4" s="1"/>
  <c r="Q248" i="3"/>
  <c r="Q248" i="4" s="1"/>
  <c r="Z248" i="3"/>
  <c r="Z248" i="4" s="1"/>
  <c r="U248" i="3"/>
  <c r="U248" i="4" s="1"/>
  <c r="P248" i="3"/>
  <c r="P248" i="4" s="1"/>
  <c r="J248" i="3"/>
  <c r="J24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CH258" i="3"/>
  <c r="CH258" i="4" s="1"/>
  <c r="BR258" i="3"/>
  <c r="BR258" i="4" s="1"/>
  <c r="BB258" i="3"/>
  <c r="BB258" i="4" s="1"/>
  <c r="AL258" i="3"/>
  <c r="AL258" i="4" s="1"/>
  <c r="V258" i="3"/>
  <c r="V258" i="4" s="1"/>
  <c r="CC258" i="3"/>
  <c r="CC258" i="4" s="1"/>
  <c r="AW258" i="3"/>
  <c r="AW258" i="4" s="1"/>
  <c r="Q258" i="3"/>
  <c r="Q258" i="4" s="1"/>
  <c r="BL258" i="3"/>
  <c r="BL258" i="4" s="1"/>
  <c r="AF258" i="3"/>
  <c r="AF258" i="4" s="1"/>
  <c r="CG258" i="3"/>
  <c r="CG258" i="4" s="1"/>
  <c r="BA258" i="3"/>
  <c r="BA258" i="4" s="1"/>
  <c r="U258" i="3"/>
  <c r="U258" i="4" s="1"/>
  <c r="BH258" i="3"/>
  <c r="BH258" i="4" s="1"/>
  <c r="T258" i="3"/>
  <c r="T258" i="4" s="1"/>
  <c r="BW258" i="3"/>
  <c r="BW258" i="4" s="1"/>
  <c r="BG258" i="3"/>
  <c r="BG258" i="4" s="1"/>
  <c r="AQ258" i="3"/>
  <c r="AQ258" i="4" s="1"/>
  <c r="AA258" i="3"/>
  <c r="AA258" i="4" s="1"/>
  <c r="K258" i="3"/>
  <c r="K258" i="4" s="1"/>
  <c r="BZ258" i="3"/>
  <c r="BZ258" i="4" s="1"/>
  <c r="BJ258" i="3"/>
  <c r="BJ258" i="4" s="1"/>
  <c r="AT258" i="3"/>
  <c r="AT258" i="4" s="1"/>
  <c r="AD258" i="3"/>
  <c r="AD258" i="4" s="1"/>
  <c r="N258" i="3"/>
  <c r="N258" i="4" s="1"/>
  <c r="BM258" i="3"/>
  <c r="BM258" i="4" s="1"/>
  <c r="AG258" i="3"/>
  <c r="AG258" i="4" s="1"/>
  <c r="CB258" i="3"/>
  <c r="CB258" i="4" s="1"/>
  <c r="AV258" i="3"/>
  <c r="AV258" i="4" s="1"/>
  <c r="P258" i="3"/>
  <c r="P258" i="4" s="1"/>
  <c r="BQ258" i="3"/>
  <c r="BQ258" i="4" s="1"/>
  <c r="AK258" i="3"/>
  <c r="AK258" i="4" s="1"/>
  <c r="BP258" i="3"/>
  <c r="BP258" i="4" s="1"/>
  <c r="CF258" i="3"/>
  <c r="CF258" i="4" s="1"/>
  <c r="AR258" i="3"/>
  <c r="AR258" i="4" s="1"/>
  <c r="BS258" i="3"/>
  <c r="BS258" i="4" s="1"/>
  <c r="BC258" i="3"/>
  <c r="BC258" i="4" s="1"/>
  <c r="AM258" i="3"/>
  <c r="AM258" i="4" s="1"/>
  <c r="W258" i="3"/>
  <c r="W258" i="4" s="1"/>
  <c r="G258" i="3"/>
  <c r="BV258" i="3"/>
  <c r="BV258" i="4" s="1"/>
  <c r="BF258" i="3"/>
  <c r="BF258" i="4" s="1"/>
  <c r="AP258" i="3"/>
  <c r="AP258" i="4" s="1"/>
  <c r="Z258" i="3"/>
  <c r="Z258" i="4" s="1"/>
  <c r="J258" i="3"/>
  <c r="J258" i="4" s="1"/>
  <c r="BE258" i="3"/>
  <c r="BE258" i="4" s="1"/>
  <c r="Y258" i="3"/>
  <c r="Y258" i="4" s="1"/>
  <c r="BT258" i="3"/>
  <c r="BT258" i="4" s="1"/>
  <c r="AN258" i="3"/>
  <c r="AN258" i="4" s="1"/>
  <c r="H258" i="3"/>
  <c r="H258" i="4" s="1"/>
  <c r="BI258" i="3"/>
  <c r="BI258" i="4" s="1"/>
  <c r="AC258" i="3"/>
  <c r="AC258" i="4" s="1"/>
  <c r="AJ258" i="3"/>
  <c r="AJ258" i="4" s="1"/>
  <c r="AZ258" i="3"/>
  <c r="AZ258" i="4" s="1"/>
  <c r="L258" i="3"/>
  <c r="L258" i="4" s="1"/>
  <c r="AE258" i="3"/>
  <c r="AE258" i="4" s="1"/>
  <c r="AX258" i="3"/>
  <c r="AX258" i="4" s="1"/>
  <c r="AO258" i="3"/>
  <c r="AO258" i="4" s="1"/>
  <c r="BY258" i="3"/>
  <c r="BY258" i="4" s="1"/>
  <c r="BX258" i="3"/>
  <c r="BX258" i="4" s="1"/>
  <c r="CA258" i="3"/>
  <c r="CA258" i="4" s="1"/>
  <c r="O258" i="3"/>
  <c r="O258" i="4" s="1"/>
  <c r="AH258" i="3"/>
  <c r="AH258" i="4" s="1"/>
  <c r="I258" i="3"/>
  <c r="I258" i="4" s="1"/>
  <c r="AS258" i="3"/>
  <c r="AS258" i="4" s="1"/>
  <c r="BK258" i="3"/>
  <c r="BK258" i="4" s="1"/>
  <c r="CD258" i="3"/>
  <c r="CD258" i="4" s="1"/>
  <c r="R258" i="3"/>
  <c r="R258" i="4" s="1"/>
  <c r="BD258" i="3"/>
  <c r="BD258" i="4" s="1"/>
  <c r="M258" i="3"/>
  <c r="M258" i="4" s="1"/>
  <c r="AU258" i="3"/>
  <c r="AU258" i="4" s="1"/>
  <c r="BN258" i="3"/>
  <c r="BN258" i="4" s="1"/>
  <c r="BU258" i="3"/>
  <c r="BU258" i="4" s="1"/>
  <c r="X258" i="3"/>
  <c r="X258" i="4" s="1"/>
  <c r="AB258" i="3"/>
  <c r="AB258" i="4" s="1"/>
  <c r="F291" i="5"/>
  <c r="J291" i="5" s="1"/>
  <c r="I292" i="2"/>
  <c r="F253" i="5"/>
  <c r="J253" i="5" s="1"/>
  <c r="I254" i="2"/>
  <c r="F117" i="5"/>
  <c r="J117" i="5" s="1"/>
  <c r="I118" i="2"/>
  <c r="F231" i="5"/>
  <c r="J231" i="5" s="1"/>
  <c r="I232" i="2"/>
  <c r="BX212" i="3"/>
  <c r="BX212" i="4" s="1"/>
  <c r="BH212" i="3"/>
  <c r="BH212" i="4" s="1"/>
  <c r="AR212" i="3"/>
  <c r="AR212" i="4" s="1"/>
  <c r="AB212" i="3"/>
  <c r="AB212" i="4" s="1"/>
  <c r="L212" i="3"/>
  <c r="L212" i="4" s="1"/>
  <c r="BW212" i="3"/>
  <c r="BW212" i="4" s="1"/>
  <c r="BG212" i="3"/>
  <c r="BG212" i="4" s="1"/>
  <c r="AQ212" i="3"/>
  <c r="AQ212" i="4" s="1"/>
  <c r="AA212" i="3"/>
  <c r="AA212" i="4" s="1"/>
  <c r="K212" i="3"/>
  <c r="K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A212" i="3"/>
  <c r="BA212" i="4" s="1"/>
  <c r="BM212" i="3"/>
  <c r="BM212" i="4" s="1"/>
  <c r="BY212" i="3"/>
  <c r="BY212" i="4" s="1"/>
  <c r="M212" i="3"/>
  <c r="M212" i="4" s="1"/>
  <c r="Y212" i="3"/>
  <c r="Y212" i="4" s="1"/>
  <c r="BP212" i="3"/>
  <c r="BP212" i="4" s="1"/>
  <c r="AV212" i="3"/>
  <c r="AV212" i="4" s="1"/>
  <c r="X212" i="3"/>
  <c r="X212" i="4" s="1"/>
  <c r="CE212" i="3"/>
  <c r="CE212" i="4" s="1"/>
  <c r="BK212" i="3"/>
  <c r="BK212" i="4" s="1"/>
  <c r="AM212" i="3"/>
  <c r="AM212" i="4" s="1"/>
  <c r="S212" i="3"/>
  <c r="S212" i="4" s="1"/>
  <c r="CD212" i="3"/>
  <c r="CD212" i="4" s="1"/>
  <c r="BF212" i="3"/>
  <c r="BF212" i="4" s="1"/>
  <c r="AL212" i="3"/>
  <c r="AL212" i="4" s="1"/>
  <c r="R212" i="3"/>
  <c r="R212" i="4" s="1"/>
  <c r="AK212" i="3"/>
  <c r="AK212" i="4" s="1"/>
  <c r="AG212" i="3"/>
  <c r="AG212" i="4" s="1"/>
  <c r="AC212" i="3"/>
  <c r="AC212" i="4" s="1"/>
  <c r="I212" i="3"/>
  <c r="I212" i="4" s="1"/>
  <c r="CF212" i="3"/>
  <c r="CF212" i="4" s="1"/>
  <c r="BL212" i="3"/>
  <c r="BL212" i="4" s="1"/>
  <c r="AN212" i="3"/>
  <c r="AN212" i="4" s="1"/>
  <c r="T212" i="3"/>
  <c r="T212" i="4" s="1"/>
  <c r="CA212" i="3"/>
  <c r="CA212" i="4" s="1"/>
  <c r="BC212" i="3"/>
  <c r="BC212" i="4" s="1"/>
  <c r="AI212" i="3"/>
  <c r="AI212" i="4" s="1"/>
  <c r="O212" i="3"/>
  <c r="O212" i="4" s="1"/>
  <c r="BV212" i="3"/>
  <c r="BV212" i="4" s="1"/>
  <c r="BB212" i="3"/>
  <c r="BB212" i="4" s="1"/>
  <c r="AH212" i="3"/>
  <c r="AH212" i="4" s="1"/>
  <c r="J212" i="3"/>
  <c r="J212" i="4" s="1"/>
  <c r="U212" i="3"/>
  <c r="U212" i="4" s="1"/>
  <c r="Q212" i="3"/>
  <c r="Q212" i="4" s="1"/>
  <c r="BU212" i="3"/>
  <c r="BU212" i="4" s="1"/>
  <c r="CB212" i="3"/>
  <c r="CB212" i="4" s="1"/>
  <c r="BD212" i="3"/>
  <c r="BD212" i="4" s="1"/>
  <c r="AJ212" i="3"/>
  <c r="AJ212" i="4" s="1"/>
  <c r="P212" i="3"/>
  <c r="P212" i="4" s="1"/>
  <c r="BS212" i="3"/>
  <c r="BS212" i="4" s="1"/>
  <c r="AY212" i="3"/>
  <c r="AY212" i="4" s="1"/>
  <c r="AE212" i="3"/>
  <c r="AE212" i="4" s="1"/>
  <c r="G212" i="3"/>
  <c r="BR212" i="3"/>
  <c r="BR212" i="4" s="1"/>
  <c r="AX212" i="3"/>
  <c r="AX212" i="4" s="1"/>
  <c r="Z212" i="3"/>
  <c r="Z212" i="4" s="1"/>
  <c r="CG212" i="3"/>
  <c r="CG212" i="4" s="1"/>
  <c r="CC212" i="3"/>
  <c r="CC212" i="4" s="1"/>
  <c r="BI212" i="3"/>
  <c r="BI212" i="4" s="1"/>
  <c r="BE212" i="3"/>
  <c r="BE212" i="4" s="1"/>
  <c r="BT212" i="3"/>
  <c r="BT212" i="4" s="1"/>
  <c r="AZ212" i="3"/>
  <c r="AZ212" i="4" s="1"/>
  <c r="AF212" i="3"/>
  <c r="AF212" i="4" s="1"/>
  <c r="H212" i="3"/>
  <c r="H212" i="4" s="1"/>
  <c r="BO212" i="3"/>
  <c r="BO212" i="4" s="1"/>
  <c r="AU212" i="3"/>
  <c r="AU212" i="4" s="1"/>
  <c r="W212" i="3"/>
  <c r="W212" i="4" s="1"/>
  <c r="CH212" i="3"/>
  <c r="CH212" i="4" s="1"/>
  <c r="BN212" i="3"/>
  <c r="BN212" i="4" s="1"/>
  <c r="AP212" i="3"/>
  <c r="AP212" i="4" s="1"/>
  <c r="V212" i="3"/>
  <c r="V212" i="4" s="1"/>
  <c r="BQ212" i="3"/>
  <c r="BQ212" i="4" s="1"/>
  <c r="AW212" i="3"/>
  <c r="AW212" i="4" s="1"/>
  <c r="AS212" i="3"/>
  <c r="AS212" i="4" s="1"/>
  <c r="AO212" i="3"/>
  <c r="AO212" i="4" s="1"/>
  <c r="CF160" i="3"/>
  <c r="CF160" i="4" s="1"/>
  <c r="BP160" i="3"/>
  <c r="BP160" i="4" s="1"/>
  <c r="AZ160" i="3"/>
  <c r="AZ160" i="4" s="1"/>
  <c r="AJ160" i="3"/>
  <c r="AJ160" i="4" s="1"/>
  <c r="T160" i="3"/>
  <c r="T160" i="4" s="1"/>
  <c r="CE160" i="3"/>
  <c r="CE160" i="4" s="1"/>
  <c r="BO160" i="3"/>
  <c r="BO160" i="4" s="1"/>
  <c r="AY160" i="3"/>
  <c r="AY160" i="4" s="1"/>
  <c r="AI160" i="3"/>
  <c r="AI160" i="4" s="1"/>
  <c r="S160" i="3"/>
  <c r="S160" i="4" s="1"/>
  <c r="CH160" i="3"/>
  <c r="CH160" i="4" s="1"/>
  <c r="BR160" i="3"/>
  <c r="BR160" i="4" s="1"/>
  <c r="BB160" i="3"/>
  <c r="BB160" i="4" s="1"/>
  <c r="AL160" i="3"/>
  <c r="AL160" i="4" s="1"/>
  <c r="V160" i="3"/>
  <c r="V160" i="4" s="1"/>
  <c r="CG160" i="3"/>
  <c r="CG160" i="4" s="1"/>
  <c r="U160" i="3"/>
  <c r="U160" i="4" s="1"/>
  <c r="AG160" i="3"/>
  <c r="AG160" i="4" s="1"/>
  <c r="AS160" i="3"/>
  <c r="AS160" i="4" s="1"/>
  <c r="BE160" i="3"/>
  <c r="BE160" i="4" s="1"/>
  <c r="CB160" i="3"/>
  <c r="CB160" i="4" s="1"/>
  <c r="BL160" i="3"/>
  <c r="BL160" i="4" s="1"/>
  <c r="AV160" i="3"/>
  <c r="AV160" i="4" s="1"/>
  <c r="AF160" i="3"/>
  <c r="AF160" i="4" s="1"/>
  <c r="P160" i="3"/>
  <c r="P160" i="4" s="1"/>
  <c r="CA160" i="3"/>
  <c r="CA160" i="4" s="1"/>
  <c r="BK160" i="3"/>
  <c r="BK160" i="4" s="1"/>
  <c r="AU160" i="3"/>
  <c r="AU160" i="4" s="1"/>
  <c r="AE160" i="3"/>
  <c r="AE160" i="4" s="1"/>
  <c r="O160" i="3"/>
  <c r="O160" i="4" s="1"/>
  <c r="CD160" i="3"/>
  <c r="CD160" i="4" s="1"/>
  <c r="BN160" i="3"/>
  <c r="BN160" i="4" s="1"/>
  <c r="AX160" i="3"/>
  <c r="AX160" i="4" s="1"/>
  <c r="AH160" i="3"/>
  <c r="AH160" i="4" s="1"/>
  <c r="R160" i="3"/>
  <c r="R160" i="4" s="1"/>
  <c r="BQ160" i="3"/>
  <c r="BQ160" i="4" s="1"/>
  <c r="CC160" i="3"/>
  <c r="CC160" i="4" s="1"/>
  <c r="Q160" i="3"/>
  <c r="Q160" i="4" s="1"/>
  <c r="AC160" i="3"/>
  <c r="AC160" i="4" s="1"/>
  <c r="AO160" i="3"/>
  <c r="AO160" i="4" s="1"/>
  <c r="BX160" i="3"/>
  <c r="BX160" i="4" s="1"/>
  <c r="BH160" i="3"/>
  <c r="BH160" i="4" s="1"/>
  <c r="AR160" i="3"/>
  <c r="AR160" i="4" s="1"/>
  <c r="AB160" i="3"/>
  <c r="AB160" i="4" s="1"/>
  <c r="L160" i="3"/>
  <c r="L160" i="4" s="1"/>
  <c r="BW160" i="3"/>
  <c r="BW160" i="4" s="1"/>
  <c r="BG160" i="3"/>
  <c r="BG160" i="4" s="1"/>
  <c r="AQ160" i="3"/>
  <c r="AQ160" i="4" s="1"/>
  <c r="AA160" i="3"/>
  <c r="AA160" i="4" s="1"/>
  <c r="K160" i="3"/>
  <c r="K160" i="4" s="1"/>
  <c r="BZ160" i="3"/>
  <c r="BZ160" i="4" s="1"/>
  <c r="BJ160" i="3"/>
  <c r="BJ160" i="4" s="1"/>
  <c r="AT160" i="3"/>
  <c r="AT160" i="4" s="1"/>
  <c r="AD160" i="3"/>
  <c r="AD160" i="4" s="1"/>
  <c r="N160" i="3"/>
  <c r="N160" i="4" s="1"/>
  <c r="BA160" i="3"/>
  <c r="BA160" i="4" s="1"/>
  <c r="BM160" i="3"/>
  <c r="BM160" i="4" s="1"/>
  <c r="BY160" i="3"/>
  <c r="BY160" i="4" s="1"/>
  <c r="M160" i="3"/>
  <c r="M160" i="4" s="1"/>
  <c r="Y160" i="3"/>
  <c r="Y160" i="4" s="1"/>
  <c r="BT160" i="3"/>
  <c r="BT160" i="4" s="1"/>
  <c r="BD160" i="3"/>
  <c r="BD160" i="4" s="1"/>
  <c r="AN160" i="3"/>
  <c r="AN160" i="4" s="1"/>
  <c r="X160" i="3"/>
  <c r="X160" i="4" s="1"/>
  <c r="H160" i="3"/>
  <c r="H160" i="4" s="1"/>
  <c r="BS160" i="3"/>
  <c r="BS160" i="4" s="1"/>
  <c r="BC160" i="3"/>
  <c r="BC160" i="4" s="1"/>
  <c r="AM160" i="3"/>
  <c r="AM160" i="4" s="1"/>
  <c r="W160" i="3"/>
  <c r="W160" i="4" s="1"/>
  <c r="G160" i="3"/>
  <c r="BV160" i="3"/>
  <c r="BV160" i="4" s="1"/>
  <c r="BF160" i="3"/>
  <c r="BF160" i="4" s="1"/>
  <c r="AP160" i="3"/>
  <c r="AP160" i="4" s="1"/>
  <c r="Z160" i="3"/>
  <c r="Z160" i="4" s="1"/>
  <c r="J160" i="3"/>
  <c r="J160" i="4" s="1"/>
  <c r="AK160" i="3"/>
  <c r="AK160" i="4" s="1"/>
  <c r="AW160" i="3"/>
  <c r="AW160" i="4" s="1"/>
  <c r="BI160" i="3"/>
  <c r="BI160" i="4" s="1"/>
  <c r="BU160" i="3"/>
  <c r="BU160" i="4" s="1"/>
  <c r="I160" i="3"/>
  <c r="I160" i="4" s="1"/>
  <c r="BX278" i="3"/>
  <c r="BX278" i="4" s="1"/>
  <c r="BH278" i="3"/>
  <c r="BH278" i="4" s="1"/>
  <c r="AR278" i="3"/>
  <c r="AR278" i="4" s="1"/>
  <c r="AB278" i="3"/>
  <c r="AB278" i="4" s="1"/>
  <c r="L278" i="3"/>
  <c r="L278" i="4" s="1"/>
  <c r="BW278" i="3"/>
  <c r="BW278" i="4" s="1"/>
  <c r="BG278" i="3"/>
  <c r="BG278" i="4" s="1"/>
  <c r="AQ278" i="3"/>
  <c r="AQ278" i="4" s="1"/>
  <c r="AA278" i="3"/>
  <c r="AA278" i="4" s="1"/>
  <c r="K278" i="3"/>
  <c r="K278" i="4" s="1"/>
  <c r="BZ278" i="3"/>
  <c r="BZ278" i="4" s="1"/>
  <c r="BJ278" i="3"/>
  <c r="BJ278" i="4" s="1"/>
  <c r="AT278" i="3"/>
  <c r="AT278" i="4" s="1"/>
  <c r="AD278" i="3"/>
  <c r="AD278" i="4" s="1"/>
  <c r="N278" i="3"/>
  <c r="N278" i="4" s="1"/>
  <c r="AS278" i="3"/>
  <c r="AS278" i="4" s="1"/>
  <c r="BE278" i="3"/>
  <c r="BE278" i="4" s="1"/>
  <c r="CG278" i="3"/>
  <c r="CG278" i="4" s="1"/>
  <c r="U278" i="3"/>
  <c r="U278" i="4" s="1"/>
  <c r="CC278" i="3"/>
  <c r="CC278" i="4" s="1"/>
  <c r="BT278" i="3"/>
  <c r="BT278" i="4" s="1"/>
  <c r="BD278" i="3"/>
  <c r="BD278" i="4" s="1"/>
  <c r="AN278" i="3"/>
  <c r="AN278" i="4" s="1"/>
  <c r="X278" i="3"/>
  <c r="X278" i="4" s="1"/>
  <c r="H278" i="3"/>
  <c r="H278" i="4" s="1"/>
  <c r="BS278" i="3"/>
  <c r="BS278" i="4" s="1"/>
  <c r="BC278" i="3"/>
  <c r="BC278" i="4" s="1"/>
  <c r="AM278" i="3"/>
  <c r="AM278" i="4" s="1"/>
  <c r="W278" i="3"/>
  <c r="W278" i="4" s="1"/>
  <c r="G278" i="3"/>
  <c r="BV278" i="3"/>
  <c r="BV278" i="4" s="1"/>
  <c r="BF278" i="3"/>
  <c r="BF278" i="4" s="1"/>
  <c r="AP278" i="3"/>
  <c r="AP278" i="4" s="1"/>
  <c r="Z278" i="3"/>
  <c r="Z278" i="4" s="1"/>
  <c r="J278" i="3"/>
  <c r="J278" i="4" s="1"/>
  <c r="AC278" i="3"/>
  <c r="AC278" i="4" s="1"/>
  <c r="AO278" i="3"/>
  <c r="AO278" i="4" s="1"/>
  <c r="BQ278" i="3"/>
  <c r="BQ278" i="4" s="1"/>
  <c r="BM278" i="3"/>
  <c r="BM278" i="4" s="1"/>
  <c r="Q278" i="3"/>
  <c r="Q278" i="4" s="1"/>
  <c r="CF278" i="3"/>
  <c r="CF278" i="4" s="1"/>
  <c r="BP278" i="3"/>
  <c r="BP278" i="4" s="1"/>
  <c r="AZ278" i="3"/>
  <c r="AZ278" i="4" s="1"/>
  <c r="AJ278" i="3"/>
  <c r="AJ278" i="4" s="1"/>
  <c r="T278" i="3"/>
  <c r="T278" i="4" s="1"/>
  <c r="CE278" i="3"/>
  <c r="CE278" i="4" s="1"/>
  <c r="BO278" i="3"/>
  <c r="BO278" i="4" s="1"/>
  <c r="AY278" i="3"/>
  <c r="AY278" i="4" s="1"/>
  <c r="AI278" i="3"/>
  <c r="AI278" i="4" s="1"/>
  <c r="S278" i="3"/>
  <c r="S278" i="4" s="1"/>
  <c r="CH278" i="3"/>
  <c r="CH278" i="4" s="1"/>
  <c r="BR278" i="3"/>
  <c r="BR278" i="4" s="1"/>
  <c r="BB278" i="3"/>
  <c r="BB278" i="4" s="1"/>
  <c r="AL278" i="3"/>
  <c r="AL278" i="4" s="1"/>
  <c r="V278" i="3"/>
  <c r="V278" i="4" s="1"/>
  <c r="BY278" i="3"/>
  <c r="BY278" i="4" s="1"/>
  <c r="M278" i="3"/>
  <c r="M278" i="4" s="1"/>
  <c r="Y278" i="3"/>
  <c r="Y278" i="4" s="1"/>
  <c r="BA278" i="3"/>
  <c r="BA278" i="4" s="1"/>
  <c r="AW278" i="3"/>
  <c r="AW278" i="4" s="1"/>
  <c r="BL278" i="3"/>
  <c r="BL278" i="4" s="1"/>
  <c r="CA278" i="3"/>
  <c r="CA278" i="4" s="1"/>
  <c r="O278" i="3"/>
  <c r="O278" i="4" s="1"/>
  <c r="AH278" i="3"/>
  <c r="AH278" i="4" s="1"/>
  <c r="I278" i="3"/>
  <c r="I278" i="4" s="1"/>
  <c r="AV278" i="3"/>
  <c r="AV278" i="4" s="1"/>
  <c r="BK278" i="3"/>
  <c r="BK278" i="4" s="1"/>
  <c r="CD278" i="3"/>
  <c r="CD278" i="4" s="1"/>
  <c r="R278" i="3"/>
  <c r="R278" i="4" s="1"/>
  <c r="AK278" i="3"/>
  <c r="AK278" i="4" s="1"/>
  <c r="AF278" i="3"/>
  <c r="AF278" i="4" s="1"/>
  <c r="AU278" i="3"/>
  <c r="AU278" i="4" s="1"/>
  <c r="BN278" i="3"/>
  <c r="BN278" i="4" s="1"/>
  <c r="BI278" i="3"/>
  <c r="BI278" i="4" s="1"/>
  <c r="AG278" i="3"/>
  <c r="AG278" i="4" s="1"/>
  <c r="CB278" i="3"/>
  <c r="CB278" i="4" s="1"/>
  <c r="P278" i="3"/>
  <c r="P278" i="4" s="1"/>
  <c r="AE278" i="3"/>
  <c r="AE278" i="4" s="1"/>
  <c r="AX278" i="3"/>
  <c r="AX278" i="4" s="1"/>
  <c r="BU278" i="3"/>
  <c r="BU278" i="4" s="1"/>
  <c r="CF240" i="3"/>
  <c r="CF240" i="4" s="1"/>
  <c r="BP240" i="3"/>
  <c r="BP240" i="4" s="1"/>
  <c r="AZ240" i="3"/>
  <c r="AZ240" i="4" s="1"/>
  <c r="AJ240" i="3"/>
  <c r="AJ240" i="4" s="1"/>
  <c r="T240" i="3"/>
  <c r="T240" i="4" s="1"/>
  <c r="CE240" i="3"/>
  <c r="CE240" i="4" s="1"/>
  <c r="BO240" i="3"/>
  <c r="BO240" i="4" s="1"/>
  <c r="AY240" i="3"/>
  <c r="AY240" i="4" s="1"/>
  <c r="AI240" i="3"/>
  <c r="AI240" i="4" s="1"/>
  <c r="S240" i="3"/>
  <c r="S240" i="4" s="1"/>
  <c r="CH240" i="3"/>
  <c r="CH240" i="4" s="1"/>
  <c r="BR240" i="3"/>
  <c r="BR240" i="4" s="1"/>
  <c r="BB240" i="3"/>
  <c r="BB240" i="4" s="1"/>
  <c r="AL240" i="3"/>
  <c r="AL240" i="4" s="1"/>
  <c r="V240" i="3"/>
  <c r="V240" i="4" s="1"/>
  <c r="CG240" i="3"/>
  <c r="CG240" i="4" s="1"/>
  <c r="U240" i="3"/>
  <c r="U240" i="4" s="1"/>
  <c r="AG240" i="3"/>
  <c r="AG240" i="4" s="1"/>
  <c r="AS240" i="3"/>
  <c r="AS240" i="4" s="1"/>
  <c r="BE240" i="3"/>
  <c r="BE240" i="4" s="1"/>
  <c r="BX240" i="3"/>
  <c r="BX240" i="4" s="1"/>
  <c r="BH240" i="3"/>
  <c r="BH240" i="4" s="1"/>
  <c r="AR240" i="3"/>
  <c r="AR240" i="4" s="1"/>
  <c r="AB240" i="3"/>
  <c r="AB240" i="4" s="1"/>
  <c r="L240" i="3"/>
  <c r="L240" i="4" s="1"/>
  <c r="BW240" i="3"/>
  <c r="BW240" i="4" s="1"/>
  <c r="BG240" i="3"/>
  <c r="BG240" i="4" s="1"/>
  <c r="AQ240" i="3"/>
  <c r="AQ240" i="4" s="1"/>
  <c r="AA240" i="3"/>
  <c r="AA240" i="4" s="1"/>
  <c r="K240" i="3"/>
  <c r="K240" i="4" s="1"/>
  <c r="BZ240" i="3"/>
  <c r="BZ240" i="4" s="1"/>
  <c r="BJ240" i="3"/>
  <c r="BJ240" i="4" s="1"/>
  <c r="AT240" i="3"/>
  <c r="AT240" i="4" s="1"/>
  <c r="AD240" i="3"/>
  <c r="AD240" i="4" s="1"/>
  <c r="N240" i="3"/>
  <c r="N240" i="4" s="1"/>
  <c r="BA240" i="3"/>
  <c r="BA240" i="4" s="1"/>
  <c r="BM240" i="3"/>
  <c r="BM240" i="4" s="1"/>
  <c r="BY240" i="3"/>
  <c r="BY240" i="4" s="1"/>
  <c r="M240" i="3"/>
  <c r="M240" i="4" s="1"/>
  <c r="Y240" i="3"/>
  <c r="Y240" i="4" s="1"/>
  <c r="BT240" i="3"/>
  <c r="BT240" i="4" s="1"/>
  <c r="BD240" i="3"/>
  <c r="BD240" i="4" s="1"/>
  <c r="AN240" i="3"/>
  <c r="AN240" i="4" s="1"/>
  <c r="X240" i="3"/>
  <c r="X240" i="4" s="1"/>
  <c r="H240" i="3"/>
  <c r="H240" i="4" s="1"/>
  <c r="BS240" i="3"/>
  <c r="BS240" i="4" s="1"/>
  <c r="BC240" i="3"/>
  <c r="BC240" i="4" s="1"/>
  <c r="AM240" i="3"/>
  <c r="AM240" i="4" s="1"/>
  <c r="W240" i="3"/>
  <c r="W240" i="4" s="1"/>
  <c r="G240" i="3"/>
  <c r="BV240" i="3"/>
  <c r="BV240" i="4" s="1"/>
  <c r="BF240" i="3"/>
  <c r="BF240" i="4" s="1"/>
  <c r="AP240" i="3"/>
  <c r="AP240" i="4" s="1"/>
  <c r="Z240" i="3"/>
  <c r="Z240" i="4" s="1"/>
  <c r="J240" i="3"/>
  <c r="J240" i="4" s="1"/>
  <c r="AK240" i="3"/>
  <c r="AK240" i="4" s="1"/>
  <c r="AW240" i="3"/>
  <c r="AW240" i="4" s="1"/>
  <c r="BI240" i="3"/>
  <c r="BI240" i="4" s="1"/>
  <c r="BU240" i="3"/>
  <c r="BU240" i="4" s="1"/>
  <c r="I240" i="3"/>
  <c r="I240" i="4" s="1"/>
  <c r="AF240" i="3"/>
  <c r="AF240" i="4" s="1"/>
  <c r="AU240" i="3"/>
  <c r="AU240" i="4" s="1"/>
  <c r="BN240" i="3"/>
  <c r="BN240" i="4" s="1"/>
  <c r="BQ240" i="3"/>
  <c r="BQ240" i="4" s="1"/>
  <c r="AO240" i="3"/>
  <c r="AO240" i="4" s="1"/>
  <c r="CB240" i="3"/>
  <c r="CB240" i="4" s="1"/>
  <c r="P240" i="3"/>
  <c r="P240" i="4" s="1"/>
  <c r="AE240" i="3"/>
  <c r="AE240" i="4" s="1"/>
  <c r="AX240" i="3"/>
  <c r="AX240" i="4" s="1"/>
  <c r="CC240" i="3"/>
  <c r="CC240" i="4" s="1"/>
  <c r="BL240" i="3"/>
  <c r="BL240" i="4" s="1"/>
  <c r="CA240" i="3"/>
  <c r="CA240" i="4" s="1"/>
  <c r="O240" i="3"/>
  <c r="O240" i="4" s="1"/>
  <c r="AH240" i="3"/>
  <c r="AH240" i="4" s="1"/>
  <c r="Q240" i="3"/>
  <c r="Q240" i="4" s="1"/>
  <c r="AV240" i="3"/>
  <c r="AV240" i="4" s="1"/>
  <c r="BK240" i="3"/>
  <c r="BK240" i="4" s="1"/>
  <c r="CD240" i="3"/>
  <c r="CD240" i="4" s="1"/>
  <c r="R240" i="3"/>
  <c r="R240" i="4" s="1"/>
  <c r="AC240" i="3"/>
  <c r="AC240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BS204" i="3"/>
  <c r="BS204" i="4" s="1"/>
  <c r="BC204" i="3"/>
  <c r="BC204" i="4" s="1"/>
  <c r="AM204" i="3"/>
  <c r="AM204" i="4" s="1"/>
  <c r="W204" i="3"/>
  <c r="W204" i="4" s="1"/>
  <c r="G204" i="3"/>
  <c r="BV204" i="3"/>
  <c r="BV204" i="4" s="1"/>
  <c r="BF204" i="3"/>
  <c r="BF204" i="4" s="1"/>
  <c r="AP204" i="3"/>
  <c r="AP204" i="4" s="1"/>
  <c r="Z204" i="3"/>
  <c r="Z204" i="4" s="1"/>
  <c r="J204" i="3"/>
  <c r="J204" i="4" s="1"/>
  <c r="CB204" i="3"/>
  <c r="CB204" i="4" s="1"/>
  <c r="BH204" i="3"/>
  <c r="BH204" i="4" s="1"/>
  <c r="AJ204" i="3"/>
  <c r="AJ204" i="4" s="1"/>
  <c r="P204" i="3"/>
  <c r="P204" i="4" s="1"/>
  <c r="BW204" i="3"/>
  <c r="BW204" i="4" s="1"/>
  <c r="AY204" i="3"/>
  <c r="AY204" i="4" s="1"/>
  <c r="AE204" i="3"/>
  <c r="AE204" i="4" s="1"/>
  <c r="K204" i="3"/>
  <c r="K204" i="4" s="1"/>
  <c r="BR204" i="3"/>
  <c r="BR204" i="4" s="1"/>
  <c r="AX204" i="3"/>
  <c r="AX204" i="4" s="1"/>
  <c r="AD204" i="3"/>
  <c r="AD204" i="4" s="1"/>
  <c r="CG204" i="3"/>
  <c r="CG204" i="4" s="1"/>
  <c r="U204" i="3"/>
  <c r="U204" i="4" s="1"/>
  <c r="AG204" i="3"/>
  <c r="AG204" i="4" s="1"/>
  <c r="AS204" i="3"/>
  <c r="AS204" i="4" s="1"/>
  <c r="BE204" i="3"/>
  <c r="BE204" i="4" s="1"/>
  <c r="BP204" i="3"/>
  <c r="BP204" i="4" s="1"/>
  <c r="AV204" i="3"/>
  <c r="AV204" i="4" s="1"/>
  <c r="AB204" i="3"/>
  <c r="AB204" i="4" s="1"/>
  <c r="CE204" i="3"/>
  <c r="CE204" i="4" s="1"/>
  <c r="BK204" i="3"/>
  <c r="BK204" i="4" s="1"/>
  <c r="AQ204" i="3"/>
  <c r="AQ204" i="4" s="1"/>
  <c r="S204" i="3"/>
  <c r="S204" i="4" s="1"/>
  <c r="CD204" i="3"/>
  <c r="CD204" i="4" s="1"/>
  <c r="BJ204" i="3"/>
  <c r="BJ204" i="4" s="1"/>
  <c r="AL204" i="3"/>
  <c r="AL204" i="4" s="1"/>
  <c r="R204" i="3"/>
  <c r="R204" i="4" s="1"/>
  <c r="BA204" i="3"/>
  <c r="BA204" i="4" s="1"/>
  <c r="BM204" i="3"/>
  <c r="BM204" i="4" s="1"/>
  <c r="BY204" i="3"/>
  <c r="BY204" i="4" s="1"/>
  <c r="M204" i="3"/>
  <c r="M204" i="4" s="1"/>
  <c r="Y204" i="3"/>
  <c r="Y204" i="4" s="1"/>
  <c r="CF204" i="3"/>
  <c r="CF204" i="4" s="1"/>
  <c r="BL204" i="3"/>
  <c r="BL204" i="4" s="1"/>
  <c r="AR204" i="3"/>
  <c r="AR204" i="4" s="1"/>
  <c r="T204" i="3"/>
  <c r="T204" i="4" s="1"/>
  <c r="CA204" i="3"/>
  <c r="CA204" i="4" s="1"/>
  <c r="BG204" i="3"/>
  <c r="BG204" i="4" s="1"/>
  <c r="AI204" i="3"/>
  <c r="AI204" i="4" s="1"/>
  <c r="O204" i="3"/>
  <c r="O204" i="4" s="1"/>
  <c r="BZ204" i="3"/>
  <c r="BZ204" i="4" s="1"/>
  <c r="BB204" i="3"/>
  <c r="BB204" i="4" s="1"/>
  <c r="AH204" i="3"/>
  <c r="AH204" i="4" s="1"/>
  <c r="N204" i="3"/>
  <c r="N204" i="4" s="1"/>
  <c r="AK204" i="3"/>
  <c r="AK204" i="4" s="1"/>
  <c r="AW204" i="3"/>
  <c r="AW204" i="4" s="1"/>
  <c r="BI204" i="3"/>
  <c r="BI204" i="4" s="1"/>
  <c r="BU204" i="3"/>
  <c r="BU204" i="4" s="1"/>
  <c r="I204" i="3"/>
  <c r="I204" i="4" s="1"/>
  <c r="L204" i="3"/>
  <c r="L204" i="4" s="1"/>
  <c r="CH204" i="3"/>
  <c r="CH204" i="4" s="1"/>
  <c r="BQ204" i="3"/>
  <c r="BQ204" i="4" s="1"/>
  <c r="AO204" i="3"/>
  <c r="AO204" i="4" s="1"/>
  <c r="BX204" i="3"/>
  <c r="BX204" i="4" s="1"/>
  <c r="BO204" i="3"/>
  <c r="BO204" i="4" s="1"/>
  <c r="BN204" i="3"/>
  <c r="BN204" i="4" s="1"/>
  <c r="CC204" i="3"/>
  <c r="CC204" i="4" s="1"/>
  <c r="AZ204" i="3"/>
  <c r="AZ204" i="4" s="1"/>
  <c r="AU204" i="3"/>
  <c r="AU204" i="4" s="1"/>
  <c r="AT204" i="3"/>
  <c r="AT204" i="4" s="1"/>
  <c r="Q204" i="3"/>
  <c r="Q204" i="4" s="1"/>
  <c r="AF204" i="3"/>
  <c r="AF204" i="4" s="1"/>
  <c r="AA204" i="3"/>
  <c r="AA204" i="4" s="1"/>
  <c r="V204" i="3"/>
  <c r="V204" i="4" s="1"/>
  <c r="AC204" i="3"/>
  <c r="AC204" i="4" s="1"/>
  <c r="BX190" i="3"/>
  <c r="BX190" i="4" s="1"/>
  <c r="BH190" i="3"/>
  <c r="BH190" i="4" s="1"/>
  <c r="AR190" i="3"/>
  <c r="AR190" i="4" s="1"/>
  <c r="AB190" i="3"/>
  <c r="AB190" i="4" s="1"/>
  <c r="L190" i="3"/>
  <c r="L190" i="4" s="1"/>
  <c r="BW190" i="3"/>
  <c r="BW190" i="4" s="1"/>
  <c r="BG190" i="3"/>
  <c r="BG190" i="4" s="1"/>
  <c r="AQ190" i="3"/>
  <c r="AQ190" i="4" s="1"/>
  <c r="AA190" i="3"/>
  <c r="AA190" i="4" s="1"/>
  <c r="K190" i="3"/>
  <c r="K190" i="4" s="1"/>
  <c r="BZ190" i="3"/>
  <c r="BZ190" i="4" s="1"/>
  <c r="BJ190" i="3"/>
  <c r="BJ190" i="4" s="1"/>
  <c r="AT190" i="3"/>
  <c r="AT190" i="4" s="1"/>
  <c r="AD190" i="3"/>
  <c r="AD190" i="4" s="1"/>
  <c r="N190" i="3"/>
  <c r="N190" i="4" s="1"/>
  <c r="BA190" i="3"/>
  <c r="BA190" i="4" s="1"/>
  <c r="BM190" i="3"/>
  <c r="BM190" i="4" s="1"/>
  <c r="BY190" i="3"/>
  <c r="BY190" i="4" s="1"/>
  <c r="M190" i="3"/>
  <c r="M190" i="4" s="1"/>
  <c r="Y190" i="3"/>
  <c r="Y190" i="4" s="1"/>
  <c r="BP190" i="3"/>
  <c r="BP190" i="4" s="1"/>
  <c r="AV190" i="3"/>
  <c r="AV190" i="4" s="1"/>
  <c r="X190" i="3"/>
  <c r="X190" i="4" s="1"/>
  <c r="CE190" i="3"/>
  <c r="CE190" i="4" s="1"/>
  <c r="BK190" i="3"/>
  <c r="BK190" i="4" s="1"/>
  <c r="AM190" i="3"/>
  <c r="AM190" i="4" s="1"/>
  <c r="S190" i="3"/>
  <c r="S190" i="4" s="1"/>
  <c r="CD190" i="3"/>
  <c r="CD190" i="4" s="1"/>
  <c r="BF190" i="3"/>
  <c r="BF190" i="4" s="1"/>
  <c r="AL190" i="3"/>
  <c r="AL190" i="4" s="1"/>
  <c r="R190" i="3"/>
  <c r="R190" i="4" s="1"/>
  <c r="AK190" i="3"/>
  <c r="AK190" i="4" s="1"/>
  <c r="AG190" i="3"/>
  <c r="AG190" i="4" s="1"/>
  <c r="AC190" i="3"/>
  <c r="AC190" i="4" s="1"/>
  <c r="I190" i="3"/>
  <c r="I190" i="4" s="1"/>
  <c r="CF190" i="3"/>
  <c r="CF190" i="4" s="1"/>
  <c r="BL190" i="3"/>
  <c r="BL190" i="4" s="1"/>
  <c r="AN190" i="3"/>
  <c r="AN190" i="4" s="1"/>
  <c r="T190" i="3"/>
  <c r="T190" i="4" s="1"/>
  <c r="CA190" i="3"/>
  <c r="CA190" i="4" s="1"/>
  <c r="BC190" i="3"/>
  <c r="BC190" i="4" s="1"/>
  <c r="AI190" i="3"/>
  <c r="AI190" i="4" s="1"/>
  <c r="O190" i="3"/>
  <c r="O190" i="4" s="1"/>
  <c r="BV190" i="3"/>
  <c r="BV190" i="4" s="1"/>
  <c r="BB190" i="3"/>
  <c r="BB190" i="4" s="1"/>
  <c r="AH190" i="3"/>
  <c r="AH190" i="4" s="1"/>
  <c r="J190" i="3"/>
  <c r="J190" i="4" s="1"/>
  <c r="U190" i="3"/>
  <c r="U190" i="4" s="1"/>
  <c r="Q190" i="3"/>
  <c r="Q190" i="4" s="1"/>
  <c r="BU190" i="3"/>
  <c r="BU190" i="4" s="1"/>
  <c r="CB190" i="3"/>
  <c r="CB190" i="4" s="1"/>
  <c r="BD190" i="3"/>
  <c r="BD190" i="4" s="1"/>
  <c r="AJ190" i="3"/>
  <c r="AJ190" i="4" s="1"/>
  <c r="P190" i="3"/>
  <c r="P190" i="4" s="1"/>
  <c r="BS190" i="3"/>
  <c r="BS190" i="4" s="1"/>
  <c r="AY190" i="3"/>
  <c r="AY190" i="4" s="1"/>
  <c r="AE190" i="3"/>
  <c r="AE190" i="4" s="1"/>
  <c r="G190" i="3"/>
  <c r="BR190" i="3"/>
  <c r="BR190" i="4" s="1"/>
  <c r="AX190" i="3"/>
  <c r="AX190" i="4" s="1"/>
  <c r="Z190" i="3"/>
  <c r="Z190" i="4" s="1"/>
  <c r="CG190" i="3"/>
  <c r="CG190" i="4" s="1"/>
  <c r="CC190" i="3"/>
  <c r="CC190" i="4" s="1"/>
  <c r="BI190" i="3"/>
  <c r="BI190" i="4" s="1"/>
  <c r="BE190" i="3"/>
  <c r="BE190" i="4" s="1"/>
  <c r="BT190" i="3"/>
  <c r="BT190" i="4" s="1"/>
  <c r="AZ190" i="3"/>
  <c r="AZ190" i="4" s="1"/>
  <c r="AF190" i="3"/>
  <c r="AF190" i="4" s="1"/>
  <c r="H190" i="3"/>
  <c r="H190" i="4" s="1"/>
  <c r="BO190" i="3"/>
  <c r="BO190" i="4" s="1"/>
  <c r="AU190" i="3"/>
  <c r="AU190" i="4" s="1"/>
  <c r="W190" i="3"/>
  <c r="W190" i="4" s="1"/>
  <c r="CH190" i="3"/>
  <c r="CH190" i="4" s="1"/>
  <c r="BN190" i="3"/>
  <c r="BN190" i="4" s="1"/>
  <c r="AP190" i="3"/>
  <c r="AP190" i="4" s="1"/>
  <c r="V190" i="3"/>
  <c r="V190" i="4" s="1"/>
  <c r="BQ190" i="3"/>
  <c r="BQ190" i="4" s="1"/>
  <c r="AW190" i="3"/>
  <c r="AW190" i="4" s="1"/>
  <c r="AS190" i="3"/>
  <c r="AS190" i="4" s="1"/>
  <c r="AO190" i="3"/>
  <c r="AO190" i="4" s="1"/>
  <c r="F171" i="5"/>
  <c r="J171" i="5" s="1"/>
  <c r="I172" i="2"/>
  <c r="CF242" i="3"/>
  <c r="CF242" i="4" s="1"/>
  <c r="BP242" i="3"/>
  <c r="BP242" i="4" s="1"/>
  <c r="AZ242" i="3"/>
  <c r="AZ242" i="4" s="1"/>
  <c r="AJ242" i="3"/>
  <c r="AJ242" i="4" s="1"/>
  <c r="T242" i="3"/>
  <c r="T242" i="4" s="1"/>
  <c r="CE242" i="3"/>
  <c r="CE242" i="4" s="1"/>
  <c r="BO242" i="3"/>
  <c r="BO242" i="4" s="1"/>
  <c r="AY242" i="3"/>
  <c r="AY242" i="4" s="1"/>
  <c r="AI242" i="3"/>
  <c r="AI242" i="4" s="1"/>
  <c r="S242" i="3"/>
  <c r="S242" i="4" s="1"/>
  <c r="CH242" i="3"/>
  <c r="CH242" i="4" s="1"/>
  <c r="BR242" i="3"/>
  <c r="BR242" i="4" s="1"/>
  <c r="BB242" i="3"/>
  <c r="BB242" i="4" s="1"/>
  <c r="AL242" i="3"/>
  <c r="AL242" i="4" s="1"/>
  <c r="V242" i="3"/>
  <c r="V242" i="4" s="1"/>
  <c r="CG242" i="3"/>
  <c r="CG242" i="4" s="1"/>
  <c r="U242" i="3"/>
  <c r="U242" i="4" s="1"/>
  <c r="AG242" i="3"/>
  <c r="AG242" i="4" s="1"/>
  <c r="AS242" i="3"/>
  <c r="AS242" i="4" s="1"/>
  <c r="BE242" i="3"/>
  <c r="BE242" i="4" s="1"/>
  <c r="CB242" i="3"/>
  <c r="CB242" i="4" s="1"/>
  <c r="BL242" i="3"/>
  <c r="BL242" i="4" s="1"/>
  <c r="AV242" i="3"/>
  <c r="AV242" i="4" s="1"/>
  <c r="AF242" i="3"/>
  <c r="AF242" i="4" s="1"/>
  <c r="P242" i="3"/>
  <c r="P242" i="4" s="1"/>
  <c r="CA242" i="3"/>
  <c r="CA242" i="4" s="1"/>
  <c r="BK242" i="3"/>
  <c r="BK242" i="4" s="1"/>
  <c r="AU242" i="3"/>
  <c r="AU242" i="4" s="1"/>
  <c r="AE242" i="3"/>
  <c r="AE242" i="4" s="1"/>
  <c r="O242" i="3"/>
  <c r="O242" i="4" s="1"/>
  <c r="CD242" i="3"/>
  <c r="CD242" i="4" s="1"/>
  <c r="BN242" i="3"/>
  <c r="BN242" i="4" s="1"/>
  <c r="AX242" i="3"/>
  <c r="AX242" i="4" s="1"/>
  <c r="AH242" i="3"/>
  <c r="AH242" i="4" s="1"/>
  <c r="R242" i="3"/>
  <c r="R242" i="4" s="1"/>
  <c r="BQ242" i="3"/>
  <c r="BQ242" i="4" s="1"/>
  <c r="CC242" i="3"/>
  <c r="CC242" i="4" s="1"/>
  <c r="Q242" i="3"/>
  <c r="Q242" i="4" s="1"/>
  <c r="AC242" i="3"/>
  <c r="AC242" i="4" s="1"/>
  <c r="AO242" i="3"/>
  <c r="AO242" i="4" s="1"/>
  <c r="BX242" i="3"/>
  <c r="BX242" i="4" s="1"/>
  <c r="BH242" i="3"/>
  <c r="BH242" i="4" s="1"/>
  <c r="AR242" i="3"/>
  <c r="AR242" i="4" s="1"/>
  <c r="AB242" i="3"/>
  <c r="AB242" i="4" s="1"/>
  <c r="L242" i="3"/>
  <c r="L242" i="4" s="1"/>
  <c r="BW242" i="3"/>
  <c r="BW242" i="4" s="1"/>
  <c r="BG242" i="3"/>
  <c r="BG242" i="4" s="1"/>
  <c r="AQ242" i="3"/>
  <c r="AQ242" i="4" s="1"/>
  <c r="AA242" i="3"/>
  <c r="AA242" i="4" s="1"/>
  <c r="K242" i="3"/>
  <c r="K242" i="4" s="1"/>
  <c r="BZ242" i="3"/>
  <c r="BZ242" i="4" s="1"/>
  <c r="BJ242" i="3"/>
  <c r="BJ242" i="4" s="1"/>
  <c r="AT242" i="3"/>
  <c r="AT242" i="4" s="1"/>
  <c r="AD242" i="3"/>
  <c r="AD242" i="4" s="1"/>
  <c r="N242" i="3"/>
  <c r="N242" i="4" s="1"/>
  <c r="BA242" i="3"/>
  <c r="BA242" i="4" s="1"/>
  <c r="BM242" i="3"/>
  <c r="BM242" i="4" s="1"/>
  <c r="BY242" i="3"/>
  <c r="BY242" i="4" s="1"/>
  <c r="M242" i="3"/>
  <c r="M242" i="4" s="1"/>
  <c r="Y242" i="3"/>
  <c r="Y24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BS242" i="3"/>
  <c r="BS242" i="4" s="1"/>
  <c r="BC242" i="3"/>
  <c r="BC242" i="4" s="1"/>
  <c r="AM242" i="3"/>
  <c r="AM242" i="4" s="1"/>
  <c r="W242" i="3"/>
  <c r="W242" i="4" s="1"/>
  <c r="G242" i="3"/>
  <c r="BV242" i="3"/>
  <c r="BV242" i="4" s="1"/>
  <c r="BF242" i="3"/>
  <c r="BF242" i="4" s="1"/>
  <c r="AP242" i="3"/>
  <c r="AP242" i="4" s="1"/>
  <c r="Z242" i="3"/>
  <c r="Z242" i="4" s="1"/>
  <c r="J242" i="3"/>
  <c r="J242" i="4" s="1"/>
  <c r="AK242" i="3"/>
  <c r="AK242" i="4" s="1"/>
  <c r="AW242" i="3"/>
  <c r="AW242" i="4" s="1"/>
  <c r="BI242" i="3"/>
  <c r="BI242" i="4" s="1"/>
  <c r="BU242" i="3"/>
  <c r="BU242" i="4" s="1"/>
  <c r="I242" i="3"/>
  <c r="I242" i="4" s="1"/>
  <c r="BX206" i="3"/>
  <c r="BX206" i="4" s="1"/>
  <c r="BH206" i="3"/>
  <c r="BH206" i="4" s="1"/>
  <c r="AR206" i="3"/>
  <c r="AR206" i="4" s="1"/>
  <c r="AB206" i="3"/>
  <c r="AB206" i="4" s="1"/>
  <c r="L206" i="3"/>
  <c r="L206" i="4" s="1"/>
  <c r="BW206" i="3"/>
  <c r="BW206" i="4" s="1"/>
  <c r="BG206" i="3"/>
  <c r="BG206" i="4" s="1"/>
  <c r="AQ206" i="3"/>
  <c r="AQ206" i="4" s="1"/>
  <c r="AA206" i="3"/>
  <c r="AA206" i="4" s="1"/>
  <c r="K206" i="3"/>
  <c r="K206" i="4" s="1"/>
  <c r="BZ206" i="3"/>
  <c r="BZ206" i="4" s="1"/>
  <c r="BJ206" i="3"/>
  <c r="BJ206" i="4" s="1"/>
  <c r="AT206" i="3"/>
  <c r="AT206" i="4" s="1"/>
  <c r="AD206" i="3"/>
  <c r="AD206" i="4" s="1"/>
  <c r="N206" i="3"/>
  <c r="N206" i="4" s="1"/>
  <c r="BA206" i="3"/>
  <c r="BA206" i="4" s="1"/>
  <c r="BM206" i="3"/>
  <c r="BM206" i="4" s="1"/>
  <c r="BY206" i="3"/>
  <c r="BY206" i="4" s="1"/>
  <c r="M206" i="3"/>
  <c r="M206" i="4" s="1"/>
  <c r="Y206" i="3"/>
  <c r="Y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CE206" i="3"/>
  <c r="CE206" i="4" s="1"/>
  <c r="BO206" i="3"/>
  <c r="BO206" i="4" s="1"/>
  <c r="AY206" i="3"/>
  <c r="AY206" i="4" s="1"/>
  <c r="AI206" i="3"/>
  <c r="AI206" i="4" s="1"/>
  <c r="S206" i="3"/>
  <c r="S206" i="4" s="1"/>
  <c r="CH206" i="3"/>
  <c r="CH206" i="4" s="1"/>
  <c r="BR206" i="3"/>
  <c r="BR206" i="4" s="1"/>
  <c r="BB206" i="3"/>
  <c r="BB206" i="4" s="1"/>
  <c r="AL206" i="3"/>
  <c r="AL206" i="4" s="1"/>
  <c r="V206" i="3"/>
  <c r="V206" i="4" s="1"/>
  <c r="CG206" i="3"/>
  <c r="CG206" i="4" s="1"/>
  <c r="U206" i="3"/>
  <c r="U206" i="4" s="1"/>
  <c r="AG206" i="3"/>
  <c r="AG206" i="4" s="1"/>
  <c r="AS206" i="3"/>
  <c r="AS206" i="4" s="1"/>
  <c r="BE206" i="3"/>
  <c r="BE206" i="4" s="1"/>
  <c r="BD206" i="3"/>
  <c r="BD206" i="4" s="1"/>
  <c r="X206" i="3"/>
  <c r="X206" i="4" s="1"/>
  <c r="BS206" i="3"/>
  <c r="BS206" i="4" s="1"/>
  <c r="AM206" i="3"/>
  <c r="AM206" i="4" s="1"/>
  <c r="G206" i="3"/>
  <c r="BF206" i="3"/>
  <c r="BF206" i="4" s="1"/>
  <c r="Z206" i="3"/>
  <c r="Z206" i="4" s="1"/>
  <c r="AK206" i="3"/>
  <c r="AK206" i="4" s="1"/>
  <c r="BI206" i="3"/>
  <c r="BI206" i="4" s="1"/>
  <c r="I206" i="3"/>
  <c r="I206" i="4" s="1"/>
  <c r="CB206" i="3"/>
  <c r="CB206" i="4" s="1"/>
  <c r="AV206" i="3"/>
  <c r="AV206" i="4" s="1"/>
  <c r="P206" i="3"/>
  <c r="P206" i="4" s="1"/>
  <c r="BK206" i="3"/>
  <c r="BK206" i="4" s="1"/>
  <c r="AE206" i="3"/>
  <c r="AE206" i="4" s="1"/>
  <c r="CD206" i="3"/>
  <c r="CD206" i="4" s="1"/>
  <c r="AX206" i="3"/>
  <c r="AX206" i="4" s="1"/>
  <c r="R206" i="3"/>
  <c r="R206" i="4" s="1"/>
  <c r="CC206" i="3"/>
  <c r="CC206" i="4" s="1"/>
  <c r="AC206" i="3"/>
  <c r="AC206" i="4" s="1"/>
  <c r="BT206" i="3"/>
  <c r="BT206" i="4" s="1"/>
  <c r="AN206" i="3"/>
  <c r="AN206" i="4" s="1"/>
  <c r="H206" i="3"/>
  <c r="H206" i="4" s="1"/>
  <c r="BC206" i="3"/>
  <c r="BC206" i="4" s="1"/>
  <c r="W206" i="3"/>
  <c r="W206" i="4" s="1"/>
  <c r="BV206" i="3"/>
  <c r="BV206" i="4" s="1"/>
  <c r="AP206" i="3"/>
  <c r="AP206" i="4" s="1"/>
  <c r="J206" i="3"/>
  <c r="J206" i="4" s="1"/>
  <c r="AW206" i="3"/>
  <c r="AW206" i="4" s="1"/>
  <c r="BU206" i="3"/>
  <c r="BU206" i="4" s="1"/>
  <c r="BL206" i="3"/>
  <c r="BL206" i="4" s="1"/>
  <c r="AF206" i="3"/>
  <c r="AF206" i="4" s="1"/>
  <c r="CA206" i="3"/>
  <c r="CA206" i="4" s="1"/>
  <c r="AU206" i="3"/>
  <c r="AU206" i="4" s="1"/>
  <c r="O206" i="3"/>
  <c r="O206" i="4" s="1"/>
  <c r="BN206" i="3"/>
  <c r="BN206" i="4" s="1"/>
  <c r="AH206" i="3"/>
  <c r="AH206" i="4" s="1"/>
  <c r="BQ206" i="3"/>
  <c r="BQ206" i="4" s="1"/>
  <c r="Q206" i="3"/>
  <c r="Q206" i="4" s="1"/>
  <c r="AO206" i="3"/>
  <c r="AO206" i="4" s="1"/>
  <c r="CF268" i="3"/>
  <c r="CF268" i="4" s="1"/>
  <c r="BP268" i="3"/>
  <c r="BP268" i="4" s="1"/>
  <c r="AZ268" i="3"/>
  <c r="AZ268" i="4" s="1"/>
  <c r="AJ268" i="3"/>
  <c r="AJ268" i="4" s="1"/>
  <c r="T268" i="3"/>
  <c r="T268" i="4" s="1"/>
  <c r="CE268" i="3"/>
  <c r="CE268" i="4" s="1"/>
  <c r="BO268" i="3"/>
  <c r="BO268" i="4" s="1"/>
  <c r="AY268" i="3"/>
  <c r="AY268" i="4" s="1"/>
  <c r="AI268" i="3"/>
  <c r="AI268" i="4" s="1"/>
  <c r="S268" i="3"/>
  <c r="S268" i="4" s="1"/>
  <c r="CH268" i="3"/>
  <c r="CH268" i="4" s="1"/>
  <c r="BR268" i="3"/>
  <c r="BR268" i="4" s="1"/>
  <c r="BB268" i="3"/>
  <c r="BB268" i="4" s="1"/>
  <c r="AL268" i="3"/>
  <c r="AL268" i="4" s="1"/>
  <c r="V268" i="3"/>
  <c r="V268" i="4" s="1"/>
  <c r="BY268" i="3"/>
  <c r="BY268" i="4" s="1"/>
  <c r="M268" i="3"/>
  <c r="M268" i="4" s="1"/>
  <c r="Y268" i="3"/>
  <c r="Y268" i="4" s="1"/>
  <c r="BA268" i="3"/>
  <c r="BA268" i="4" s="1"/>
  <c r="CC268" i="3"/>
  <c r="CC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BZ268" i="3"/>
  <c r="BZ268" i="4" s="1"/>
  <c r="BJ268" i="3"/>
  <c r="BJ268" i="4" s="1"/>
  <c r="AT268" i="3"/>
  <c r="AT268" i="4" s="1"/>
  <c r="AD268" i="3"/>
  <c r="AD268" i="4" s="1"/>
  <c r="N268" i="3"/>
  <c r="N268" i="4" s="1"/>
  <c r="AS268" i="3"/>
  <c r="AS268" i="4" s="1"/>
  <c r="BE268" i="3"/>
  <c r="BE268" i="4" s="1"/>
  <c r="CG268" i="3"/>
  <c r="CG268" i="4" s="1"/>
  <c r="U268" i="3"/>
  <c r="U268" i="4" s="1"/>
  <c r="BM268" i="3"/>
  <c r="BM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BS268" i="3"/>
  <c r="BS268" i="4" s="1"/>
  <c r="BC268" i="3"/>
  <c r="BC268" i="4" s="1"/>
  <c r="AM268" i="3"/>
  <c r="AM268" i="4" s="1"/>
  <c r="W268" i="3"/>
  <c r="W268" i="4" s="1"/>
  <c r="G268" i="3"/>
  <c r="BV268" i="3"/>
  <c r="BV268" i="4" s="1"/>
  <c r="BF268" i="3"/>
  <c r="BF268" i="4" s="1"/>
  <c r="AP268" i="3"/>
  <c r="AP268" i="4" s="1"/>
  <c r="Z268" i="3"/>
  <c r="Z268" i="4" s="1"/>
  <c r="J268" i="3"/>
  <c r="J268" i="4" s="1"/>
  <c r="AC268" i="3"/>
  <c r="AC268" i="4" s="1"/>
  <c r="AO268" i="3"/>
  <c r="AO268" i="4" s="1"/>
  <c r="BQ268" i="3"/>
  <c r="BQ268" i="4" s="1"/>
  <c r="AG268" i="3"/>
  <c r="AG268" i="4" s="1"/>
  <c r="AW268" i="3"/>
  <c r="AW268" i="4" s="1"/>
  <c r="AF268" i="3"/>
  <c r="AF268" i="4" s="1"/>
  <c r="AU268" i="3"/>
  <c r="AU268" i="4" s="1"/>
  <c r="BN268" i="3"/>
  <c r="BN268" i="4" s="1"/>
  <c r="BI268" i="3"/>
  <c r="BI268" i="4" s="1"/>
  <c r="Q268" i="3"/>
  <c r="Q268" i="4" s="1"/>
  <c r="CB268" i="3"/>
  <c r="CB268" i="4" s="1"/>
  <c r="P268" i="3"/>
  <c r="P268" i="4" s="1"/>
  <c r="AE268" i="3"/>
  <c r="AE268" i="4" s="1"/>
  <c r="AX268" i="3"/>
  <c r="AX268" i="4" s="1"/>
  <c r="BU268" i="3"/>
  <c r="BU268" i="4" s="1"/>
  <c r="BL268" i="3"/>
  <c r="BL268" i="4" s="1"/>
  <c r="CA268" i="3"/>
  <c r="CA268" i="4" s="1"/>
  <c r="O268" i="3"/>
  <c r="O268" i="4" s="1"/>
  <c r="AH268" i="3"/>
  <c r="AH268" i="4" s="1"/>
  <c r="I268" i="3"/>
  <c r="I268" i="4" s="1"/>
  <c r="AV268" i="3"/>
  <c r="AV268" i="4" s="1"/>
  <c r="BK268" i="3"/>
  <c r="BK268" i="4" s="1"/>
  <c r="CD268" i="3"/>
  <c r="CD268" i="4" s="1"/>
  <c r="R268" i="3"/>
  <c r="R268" i="4" s="1"/>
  <c r="AK268" i="3"/>
  <c r="AK268" i="4" s="1"/>
  <c r="CF215" i="3"/>
  <c r="CF215" i="4" s="1"/>
  <c r="BP215" i="3"/>
  <c r="BP215" i="4" s="1"/>
  <c r="AZ215" i="3"/>
  <c r="AZ215" i="4" s="1"/>
  <c r="AJ215" i="3"/>
  <c r="AJ215" i="4" s="1"/>
  <c r="T215" i="3"/>
  <c r="T215" i="4" s="1"/>
  <c r="CE215" i="3"/>
  <c r="CE215" i="4" s="1"/>
  <c r="BO215" i="3"/>
  <c r="BO215" i="4" s="1"/>
  <c r="AY215" i="3"/>
  <c r="AY215" i="4" s="1"/>
  <c r="AI215" i="3"/>
  <c r="AI215" i="4" s="1"/>
  <c r="S215" i="3"/>
  <c r="S215" i="4" s="1"/>
  <c r="CH215" i="3"/>
  <c r="CH215" i="4" s="1"/>
  <c r="BR215" i="3"/>
  <c r="BR215" i="4" s="1"/>
  <c r="BB215" i="3"/>
  <c r="BB215" i="4" s="1"/>
  <c r="AL215" i="3"/>
  <c r="AL215" i="4" s="1"/>
  <c r="V215" i="3"/>
  <c r="V215" i="4" s="1"/>
  <c r="CG215" i="3"/>
  <c r="CG215" i="4" s="1"/>
  <c r="U215" i="3"/>
  <c r="U215" i="4" s="1"/>
  <c r="AG215" i="3"/>
  <c r="AG215" i="4" s="1"/>
  <c r="AS215" i="3"/>
  <c r="AS215" i="4" s="1"/>
  <c r="BE215" i="3"/>
  <c r="BE215" i="4" s="1"/>
  <c r="BX215" i="3"/>
  <c r="BX215" i="4" s="1"/>
  <c r="BH215" i="3"/>
  <c r="BH215" i="4" s="1"/>
  <c r="AR215" i="3"/>
  <c r="AR215" i="4" s="1"/>
  <c r="AB215" i="3"/>
  <c r="AB215" i="4" s="1"/>
  <c r="L215" i="3"/>
  <c r="L215" i="4" s="1"/>
  <c r="BW215" i="3"/>
  <c r="BW215" i="4" s="1"/>
  <c r="BG215" i="3"/>
  <c r="BG215" i="4" s="1"/>
  <c r="AQ215" i="3"/>
  <c r="AQ215" i="4" s="1"/>
  <c r="AA215" i="3"/>
  <c r="AA215" i="4" s="1"/>
  <c r="K215" i="3"/>
  <c r="K215" i="4" s="1"/>
  <c r="BZ215" i="3"/>
  <c r="BZ215" i="4" s="1"/>
  <c r="BJ215" i="3"/>
  <c r="BJ215" i="4" s="1"/>
  <c r="AT215" i="3"/>
  <c r="AT215" i="4" s="1"/>
  <c r="AD215" i="3"/>
  <c r="AD215" i="4" s="1"/>
  <c r="N215" i="3"/>
  <c r="N215" i="4" s="1"/>
  <c r="BA215" i="3"/>
  <c r="BA215" i="4" s="1"/>
  <c r="BM215" i="3"/>
  <c r="BM215" i="4" s="1"/>
  <c r="BY215" i="3"/>
  <c r="BY215" i="4" s="1"/>
  <c r="M215" i="3"/>
  <c r="M215" i="4" s="1"/>
  <c r="Y215" i="3"/>
  <c r="Y215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BS215" i="3"/>
  <c r="BS215" i="4" s="1"/>
  <c r="BC215" i="3"/>
  <c r="BC215" i="4" s="1"/>
  <c r="AM215" i="3"/>
  <c r="AM215" i="4" s="1"/>
  <c r="W215" i="3"/>
  <c r="W215" i="4" s="1"/>
  <c r="G215" i="3"/>
  <c r="BV215" i="3"/>
  <c r="BV215" i="4" s="1"/>
  <c r="BF215" i="3"/>
  <c r="BF215" i="4" s="1"/>
  <c r="AP215" i="3"/>
  <c r="AP215" i="4" s="1"/>
  <c r="Z215" i="3"/>
  <c r="Z215" i="4" s="1"/>
  <c r="J215" i="3"/>
  <c r="J215" i="4" s="1"/>
  <c r="AK215" i="3"/>
  <c r="AK215" i="4" s="1"/>
  <c r="AW215" i="3"/>
  <c r="AW215" i="4" s="1"/>
  <c r="BI215" i="3"/>
  <c r="BI215" i="4" s="1"/>
  <c r="BU215" i="3"/>
  <c r="BU215" i="4" s="1"/>
  <c r="I215" i="3"/>
  <c r="I215" i="4" s="1"/>
  <c r="AF215" i="3"/>
  <c r="AF215" i="4" s="1"/>
  <c r="AU215" i="3"/>
  <c r="AU215" i="4" s="1"/>
  <c r="BN215" i="3"/>
  <c r="BN215" i="4" s="1"/>
  <c r="BQ215" i="3"/>
  <c r="BQ215" i="4" s="1"/>
  <c r="AO215" i="3"/>
  <c r="AO215" i="4" s="1"/>
  <c r="CB215" i="3"/>
  <c r="CB215" i="4" s="1"/>
  <c r="P215" i="3"/>
  <c r="P215" i="4" s="1"/>
  <c r="AE215" i="3"/>
  <c r="AE215" i="4" s="1"/>
  <c r="AX215" i="3"/>
  <c r="AX215" i="4" s="1"/>
  <c r="CC215" i="3"/>
  <c r="CC215" i="4" s="1"/>
  <c r="BL215" i="3"/>
  <c r="BL215" i="4" s="1"/>
  <c r="CA215" i="3"/>
  <c r="CA215" i="4" s="1"/>
  <c r="O215" i="3"/>
  <c r="O215" i="4" s="1"/>
  <c r="AH215" i="3"/>
  <c r="AH215" i="4" s="1"/>
  <c r="Q215" i="3"/>
  <c r="Q215" i="4" s="1"/>
  <c r="AV215" i="3"/>
  <c r="AV215" i="4" s="1"/>
  <c r="BK215" i="3"/>
  <c r="BK215" i="4" s="1"/>
  <c r="CD215" i="3"/>
  <c r="CD215" i="4" s="1"/>
  <c r="R215" i="3"/>
  <c r="R215" i="4" s="1"/>
  <c r="AC215" i="3"/>
  <c r="AC215" i="4" s="1"/>
  <c r="BT86" i="3"/>
  <c r="BT86" i="4" s="1"/>
  <c r="BD86" i="3"/>
  <c r="BD86" i="4" s="1"/>
  <c r="AN86" i="3"/>
  <c r="AN86" i="4" s="1"/>
  <c r="X86" i="3"/>
  <c r="X86" i="4" s="1"/>
  <c r="H86" i="3"/>
  <c r="H86" i="4" s="1"/>
  <c r="BS86" i="3"/>
  <c r="BS86" i="4" s="1"/>
  <c r="BC86" i="3"/>
  <c r="BC86" i="4" s="1"/>
  <c r="AM86" i="3"/>
  <c r="AM86" i="4" s="1"/>
  <c r="W86" i="3"/>
  <c r="W86" i="4" s="1"/>
  <c r="G86" i="3"/>
  <c r="BV86" i="3"/>
  <c r="BV86" i="4" s="1"/>
  <c r="BF86" i="3"/>
  <c r="BF86" i="4" s="1"/>
  <c r="AP86" i="3"/>
  <c r="AP86" i="4" s="1"/>
  <c r="Z86" i="3"/>
  <c r="Z86" i="4" s="1"/>
  <c r="J86" i="3"/>
  <c r="J86" i="4" s="1"/>
  <c r="BU86" i="3"/>
  <c r="BU86" i="4" s="1"/>
  <c r="BE86" i="3"/>
  <c r="BE86" i="4" s="1"/>
  <c r="AO86" i="3"/>
  <c r="AO86" i="4" s="1"/>
  <c r="Y86" i="3"/>
  <c r="Y86" i="4" s="1"/>
  <c r="I86" i="3"/>
  <c r="I86" i="4" s="1"/>
  <c r="BX86" i="3"/>
  <c r="BX86" i="4" s="1"/>
  <c r="AZ86" i="3"/>
  <c r="AZ86" i="4" s="1"/>
  <c r="AF86" i="3"/>
  <c r="AF86" i="4" s="1"/>
  <c r="L86" i="3"/>
  <c r="L86" i="4" s="1"/>
  <c r="BO86" i="3"/>
  <c r="BO86" i="4" s="1"/>
  <c r="AU86" i="3"/>
  <c r="AU86" i="4" s="1"/>
  <c r="AA86" i="3"/>
  <c r="AA86" i="4" s="1"/>
  <c r="CH86" i="3"/>
  <c r="CH86" i="4" s="1"/>
  <c r="BN86" i="3"/>
  <c r="BN86" i="4" s="1"/>
  <c r="AT86" i="3"/>
  <c r="AT86" i="4" s="1"/>
  <c r="V86" i="3"/>
  <c r="V86" i="4" s="1"/>
  <c r="CC86" i="3"/>
  <c r="CC86" i="4" s="1"/>
  <c r="BI86" i="3"/>
  <c r="BI86" i="4" s="1"/>
  <c r="AK86" i="3"/>
  <c r="AK86" i="4" s="1"/>
  <c r="Q86" i="3"/>
  <c r="Q86" i="4" s="1"/>
  <c r="BP86" i="3"/>
  <c r="BP86" i="4" s="1"/>
  <c r="AV86" i="3"/>
  <c r="AV86" i="4" s="1"/>
  <c r="AB86" i="3"/>
  <c r="AB86" i="4" s="1"/>
  <c r="CE86" i="3"/>
  <c r="CE86" i="4" s="1"/>
  <c r="BK86" i="3"/>
  <c r="BK86" i="4" s="1"/>
  <c r="AQ86" i="3"/>
  <c r="AQ86" i="4" s="1"/>
  <c r="S86" i="3"/>
  <c r="S86" i="4" s="1"/>
  <c r="CD86" i="3"/>
  <c r="CD86" i="4" s="1"/>
  <c r="BJ86" i="3"/>
  <c r="BJ86" i="4" s="1"/>
  <c r="AL86" i="3"/>
  <c r="AL86" i="4" s="1"/>
  <c r="R86" i="3"/>
  <c r="R86" i="4" s="1"/>
  <c r="BY86" i="3"/>
  <c r="BY86" i="4" s="1"/>
  <c r="BA86" i="3"/>
  <c r="BA86" i="4" s="1"/>
  <c r="AG86" i="3"/>
  <c r="AG86" i="4" s="1"/>
  <c r="M86" i="3"/>
  <c r="M86" i="4" s="1"/>
  <c r="CF86" i="3"/>
  <c r="CF86" i="4" s="1"/>
  <c r="BL86" i="3"/>
  <c r="BL86" i="4" s="1"/>
  <c r="AR86" i="3"/>
  <c r="AR86" i="4" s="1"/>
  <c r="T86" i="3"/>
  <c r="T86" i="4" s="1"/>
  <c r="CA86" i="3"/>
  <c r="CA86" i="4" s="1"/>
  <c r="BG86" i="3"/>
  <c r="BG86" i="4" s="1"/>
  <c r="AI86" i="3"/>
  <c r="AI86" i="4" s="1"/>
  <c r="O86" i="3"/>
  <c r="O86" i="4" s="1"/>
  <c r="BZ86" i="3"/>
  <c r="BZ86" i="4" s="1"/>
  <c r="BB86" i="3"/>
  <c r="BB86" i="4" s="1"/>
  <c r="AH86" i="3"/>
  <c r="AH86" i="4" s="1"/>
  <c r="N86" i="3"/>
  <c r="N86" i="4" s="1"/>
  <c r="BQ86" i="3"/>
  <c r="BQ86" i="4" s="1"/>
  <c r="AW86" i="3"/>
  <c r="AW86" i="4" s="1"/>
  <c r="AC86" i="3"/>
  <c r="AC86" i="4" s="1"/>
  <c r="AJ86" i="3"/>
  <c r="AJ86" i="4" s="1"/>
  <c r="AE86" i="3"/>
  <c r="AE86" i="4" s="1"/>
  <c r="AD86" i="3"/>
  <c r="AD86" i="4" s="1"/>
  <c r="U86" i="3"/>
  <c r="U86" i="4" s="1"/>
  <c r="P86" i="3"/>
  <c r="P86" i="4" s="1"/>
  <c r="K86" i="3"/>
  <c r="K86" i="4" s="1"/>
  <c r="CG86" i="3"/>
  <c r="CG86" i="4" s="1"/>
  <c r="CB86" i="3"/>
  <c r="CB86" i="4" s="1"/>
  <c r="BW86" i="3"/>
  <c r="BW86" i="4" s="1"/>
  <c r="BR86" i="3"/>
  <c r="BR86" i="4" s="1"/>
  <c r="BM86" i="3"/>
  <c r="BM86" i="4" s="1"/>
  <c r="BH86" i="3"/>
  <c r="BH86" i="4" s="1"/>
  <c r="AY86" i="3"/>
  <c r="AY86" i="4" s="1"/>
  <c r="AX86" i="3"/>
  <c r="AX86" i="4" s="1"/>
  <c r="AS86" i="3"/>
  <c r="AS86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BV126" i="3"/>
  <c r="BV126" i="4" s="1"/>
  <c r="BF126" i="3"/>
  <c r="BF126" i="4" s="1"/>
  <c r="AP126" i="3"/>
  <c r="AP126" i="4" s="1"/>
  <c r="Z126" i="3"/>
  <c r="Z126" i="4" s="1"/>
  <c r="J126" i="3"/>
  <c r="J126" i="4" s="1"/>
  <c r="BU126" i="3"/>
  <c r="BU126" i="4" s="1"/>
  <c r="BE126" i="3"/>
  <c r="BE126" i="4" s="1"/>
  <c r="AO126" i="3"/>
  <c r="AO126" i="4" s="1"/>
  <c r="Y126" i="3"/>
  <c r="Y126" i="4" s="1"/>
  <c r="I126" i="3"/>
  <c r="I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BH126" i="3"/>
  <c r="BH126" i="4" s="1"/>
  <c r="AB126" i="3"/>
  <c r="AB126" i="4" s="1"/>
  <c r="BW126" i="3"/>
  <c r="BW126" i="4" s="1"/>
  <c r="AQ126" i="3"/>
  <c r="AQ126" i="4" s="1"/>
  <c r="K126" i="3"/>
  <c r="K126" i="4" s="1"/>
  <c r="BJ126" i="3"/>
  <c r="BJ126" i="4" s="1"/>
  <c r="AD126" i="3"/>
  <c r="AD126" i="4" s="1"/>
  <c r="BY126" i="3"/>
  <c r="BY126" i="4" s="1"/>
  <c r="AS126" i="3"/>
  <c r="AS126" i="4" s="1"/>
  <c r="M126" i="3"/>
  <c r="M126" i="4" s="1"/>
  <c r="CF126" i="3"/>
  <c r="CF126" i="4" s="1"/>
  <c r="AZ126" i="3"/>
  <c r="AZ126" i="4" s="1"/>
  <c r="T126" i="3"/>
  <c r="T126" i="4" s="1"/>
  <c r="BO126" i="3"/>
  <c r="BO126" i="4" s="1"/>
  <c r="AI126" i="3"/>
  <c r="AI126" i="4" s="1"/>
  <c r="CH126" i="3"/>
  <c r="CH126" i="4" s="1"/>
  <c r="BB126" i="3"/>
  <c r="BB126" i="4" s="1"/>
  <c r="V126" i="3"/>
  <c r="V126" i="4" s="1"/>
  <c r="BQ126" i="3"/>
  <c r="BQ126" i="4" s="1"/>
  <c r="AK126" i="3"/>
  <c r="AK126" i="4" s="1"/>
  <c r="BX126" i="3"/>
  <c r="BX126" i="4" s="1"/>
  <c r="AR126" i="3"/>
  <c r="AR126" i="4" s="1"/>
  <c r="L126" i="3"/>
  <c r="L126" i="4" s="1"/>
  <c r="BG126" i="3"/>
  <c r="BG126" i="4" s="1"/>
  <c r="AA126" i="3"/>
  <c r="AA126" i="4" s="1"/>
  <c r="BZ126" i="3"/>
  <c r="BZ126" i="4" s="1"/>
  <c r="AT126" i="3"/>
  <c r="AT126" i="4" s="1"/>
  <c r="N126" i="3"/>
  <c r="N126" i="4" s="1"/>
  <c r="BI126" i="3"/>
  <c r="BI126" i="4" s="1"/>
  <c r="AC126" i="3"/>
  <c r="AC126" i="4" s="1"/>
  <c r="AY126" i="3"/>
  <c r="AY126" i="4" s="1"/>
  <c r="CG126" i="3"/>
  <c r="CG126" i="4" s="1"/>
  <c r="BP126" i="3"/>
  <c r="BP126" i="4" s="1"/>
  <c r="S126" i="3"/>
  <c r="S126" i="4" s="1"/>
  <c r="BA126" i="3"/>
  <c r="BA126" i="4" s="1"/>
  <c r="AJ126" i="3"/>
  <c r="AJ126" i="4" s="1"/>
  <c r="BR126" i="3"/>
  <c r="BR126" i="4" s="1"/>
  <c r="U126" i="3"/>
  <c r="U126" i="4" s="1"/>
  <c r="CE126" i="3"/>
  <c r="CE126" i="4" s="1"/>
  <c r="AL126" i="3"/>
  <c r="AL126" i="4" s="1"/>
  <c r="CF274" i="3"/>
  <c r="CF274" i="4" s="1"/>
  <c r="BP274" i="3"/>
  <c r="BP274" i="4" s="1"/>
  <c r="AZ274" i="3"/>
  <c r="AZ274" i="4" s="1"/>
  <c r="AJ274" i="3"/>
  <c r="AJ274" i="4" s="1"/>
  <c r="T274" i="3"/>
  <c r="T274" i="4" s="1"/>
  <c r="CE274" i="3"/>
  <c r="CE274" i="4" s="1"/>
  <c r="BO274" i="3"/>
  <c r="BO274" i="4" s="1"/>
  <c r="AY274" i="3"/>
  <c r="AY274" i="4" s="1"/>
  <c r="AI274" i="3"/>
  <c r="AI274" i="4" s="1"/>
  <c r="S274" i="3"/>
  <c r="S274" i="4" s="1"/>
  <c r="CH274" i="3"/>
  <c r="CH274" i="4" s="1"/>
  <c r="BR274" i="3"/>
  <c r="BR274" i="4" s="1"/>
  <c r="BB274" i="3"/>
  <c r="BB274" i="4" s="1"/>
  <c r="AL274" i="3"/>
  <c r="AL274" i="4" s="1"/>
  <c r="V274" i="3"/>
  <c r="V274" i="4" s="1"/>
  <c r="BY274" i="3"/>
  <c r="BY274" i="4" s="1"/>
  <c r="M274" i="3"/>
  <c r="M274" i="4" s="1"/>
  <c r="Y274" i="3"/>
  <c r="Y274" i="4" s="1"/>
  <c r="BA274" i="3"/>
  <c r="BA274" i="4" s="1"/>
  <c r="AW274" i="3"/>
  <c r="AW274" i="4" s="1"/>
  <c r="CB274" i="3"/>
  <c r="CB274" i="4" s="1"/>
  <c r="BL274" i="3"/>
  <c r="BL274" i="4" s="1"/>
  <c r="AV274" i="3"/>
  <c r="AV274" i="4" s="1"/>
  <c r="AF274" i="3"/>
  <c r="AF274" i="4" s="1"/>
  <c r="P274" i="3"/>
  <c r="P274" i="4" s="1"/>
  <c r="CA274" i="3"/>
  <c r="CA274" i="4" s="1"/>
  <c r="BK274" i="3"/>
  <c r="BK274" i="4" s="1"/>
  <c r="AU274" i="3"/>
  <c r="AU274" i="4" s="1"/>
  <c r="AE274" i="3"/>
  <c r="AE274" i="4" s="1"/>
  <c r="O274" i="3"/>
  <c r="O274" i="4" s="1"/>
  <c r="CD274" i="3"/>
  <c r="CD274" i="4" s="1"/>
  <c r="BN274" i="3"/>
  <c r="BN274" i="4" s="1"/>
  <c r="AX274" i="3"/>
  <c r="AX274" i="4" s="1"/>
  <c r="AH274" i="3"/>
  <c r="AH274" i="4" s="1"/>
  <c r="R274" i="3"/>
  <c r="R274" i="4" s="1"/>
  <c r="BI274" i="3"/>
  <c r="BI274" i="4" s="1"/>
  <c r="BU274" i="3"/>
  <c r="BU274" i="4" s="1"/>
  <c r="I274" i="3"/>
  <c r="I274" i="4" s="1"/>
  <c r="AK274" i="3"/>
  <c r="AK274" i="4" s="1"/>
  <c r="AG274" i="3"/>
  <c r="AG274" i="4" s="1"/>
  <c r="BX274" i="3"/>
  <c r="BX274" i="4" s="1"/>
  <c r="BH274" i="3"/>
  <c r="BH274" i="4" s="1"/>
  <c r="AR274" i="3"/>
  <c r="AR274" i="4" s="1"/>
  <c r="AB274" i="3"/>
  <c r="AB274" i="4" s="1"/>
  <c r="L274" i="3"/>
  <c r="L274" i="4" s="1"/>
  <c r="BW274" i="3"/>
  <c r="BW274" i="4" s="1"/>
  <c r="BG274" i="3"/>
  <c r="BG274" i="4" s="1"/>
  <c r="AQ274" i="3"/>
  <c r="AQ274" i="4" s="1"/>
  <c r="AA274" i="3"/>
  <c r="AA274" i="4" s="1"/>
  <c r="K274" i="3"/>
  <c r="K274" i="4" s="1"/>
  <c r="BZ274" i="3"/>
  <c r="BZ274" i="4" s="1"/>
  <c r="BJ274" i="3"/>
  <c r="BJ274" i="4" s="1"/>
  <c r="AT274" i="3"/>
  <c r="AT274" i="4" s="1"/>
  <c r="AD274" i="3"/>
  <c r="AD274" i="4" s="1"/>
  <c r="N274" i="3"/>
  <c r="N274" i="4" s="1"/>
  <c r="AS274" i="3"/>
  <c r="AS274" i="4" s="1"/>
  <c r="BE274" i="3"/>
  <c r="BE274" i="4" s="1"/>
  <c r="CG274" i="3"/>
  <c r="CG274" i="4" s="1"/>
  <c r="U274" i="3"/>
  <c r="U274" i="4" s="1"/>
  <c r="CC274" i="3"/>
  <c r="CC274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BS274" i="3"/>
  <c r="BS274" i="4" s="1"/>
  <c r="BC274" i="3"/>
  <c r="BC274" i="4" s="1"/>
  <c r="AM274" i="3"/>
  <c r="AM274" i="4" s="1"/>
  <c r="W274" i="3"/>
  <c r="W274" i="4" s="1"/>
  <c r="G274" i="3"/>
  <c r="BV274" i="3"/>
  <c r="BV274" i="4" s="1"/>
  <c r="BF274" i="3"/>
  <c r="BF274" i="4" s="1"/>
  <c r="AP274" i="3"/>
  <c r="AP274" i="4" s="1"/>
  <c r="Z274" i="3"/>
  <c r="Z274" i="4" s="1"/>
  <c r="J274" i="3"/>
  <c r="J274" i="4" s="1"/>
  <c r="AC274" i="3"/>
  <c r="AC274" i="4" s="1"/>
  <c r="AO274" i="3"/>
  <c r="AO274" i="4" s="1"/>
  <c r="BQ274" i="3"/>
  <c r="BQ274" i="4" s="1"/>
  <c r="BM274" i="3"/>
  <c r="BM274" i="4" s="1"/>
  <c r="Q274" i="3"/>
  <c r="Q274" i="4" s="1"/>
  <c r="CF228" i="3"/>
  <c r="CF228" i="4" s="1"/>
  <c r="BP228" i="3"/>
  <c r="BP228" i="4" s="1"/>
  <c r="AZ228" i="3"/>
  <c r="AZ228" i="4" s="1"/>
  <c r="AJ228" i="3"/>
  <c r="AJ228" i="4" s="1"/>
  <c r="T228" i="3"/>
  <c r="T228" i="4" s="1"/>
  <c r="CE228" i="3"/>
  <c r="CE228" i="4" s="1"/>
  <c r="BO228" i="3"/>
  <c r="BO228" i="4" s="1"/>
  <c r="AY228" i="3"/>
  <c r="AY228" i="4" s="1"/>
  <c r="AI228" i="3"/>
  <c r="AI228" i="4" s="1"/>
  <c r="S228" i="3"/>
  <c r="S228" i="4" s="1"/>
  <c r="CH228" i="3"/>
  <c r="CH228" i="4" s="1"/>
  <c r="BR228" i="3"/>
  <c r="BR228" i="4" s="1"/>
  <c r="BB228" i="3"/>
  <c r="BB228" i="4" s="1"/>
  <c r="AL228" i="3"/>
  <c r="AL228" i="4" s="1"/>
  <c r="V228" i="3"/>
  <c r="V228" i="4" s="1"/>
  <c r="CG228" i="3"/>
  <c r="CG228" i="4" s="1"/>
  <c r="U228" i="3"/>
  <c r="U228" i="4" s="1"/>
  <c r="AG228" i="3"/>
  <c r="AG228" i="4" s="1"/>
  <c r="AS228" i="3"/>
  <c r="AS228" i="4" s="1"/>
  <c r="BE228" i="3"/>
  <c r="BE228" i="4" s="1"/>
  <c r="BX228" i="3"/>
  <c r="BX228" i="4" s="1"/>
  <c r="BH228" i="3"/>
  <c r="BH228" i="4" s="1"/>
  <c r="AR228" i="3"/>
  <c r="AR228" i="4" s="1"/>
  <c r="AB228" i="3"/>
  <c r="AB228" i="4" s="1"/>
  <c r="L228" i="3"/>
  <c r="L228" i="4" s="1"/>
  <c r="BW228" i="3"/>
  <c r="BW228" i="4" s="1"/>
  <c r="BG228" i="3"/>
  <c r="BG228" i="4" s="1"/>
  <c r="AQ228" i="3"/>
  <c r="AQ228" i="4" s="1"/>
  <c r="AA228" i="3"/>
  <c r="AA228" i="4" s="1"/>
  <c r="K228" i="3"/>
  <c r="K228" i="4" s="1"/>
  <c r="BZ228" i="3"/>
  <c r="BZ228" i="4" s="1"/>
  <c r="BJ228" i="3"/>
  <c r="BJ228" i="4" s="1"/>
  <c r="AT228" i="3"/>
  <c r="AT228" i="4" s="1"/>
  <c r="AD228" i="3"/>
  <c r="AD228" i="4" s="1"/>
  <c r="N228" i="3"/>
  <c r="N228" i="4" s="1"/>
  <c r="BA228" i="3"/>
  <c r="BA228" i="4" s="1"/>
  <c r="BM228" i="3"/>
  <c r="BM228" i="4" s="1"/>
  <c r="BY228" i="3"/>
  <c r="BY228" i="4" s="1"/>
  <c r="M228" i="3"/>
  <c r="M228" i="4" s="1"/>
  <c r="Y228" i="3"/>
  <c r="Y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AK228" i="3"/>
  <c r="AK228" i="4" s="1"/>
  <c r="AW228" i="3"/>
  <c r="AW228" i="4" s="1"/>
  <c r="BI228" i="3"/>
  <c r="BI228" i="4" s="1"/>
  <c r="BU228" i="3"/>
  <c r="BU228" i="4" s="1"/>
  <c r="I228" i="3"/>
  <c r="I228" i="4" s="1"/>
  <c r="AF228" i="3"/>
  <c r="AF228" i="4" s="1"/>
  <c r="AU228" i="3"/>
  <c r="AU228" i="4" s="1"/>
  <c r="BN228" i="3"/>
  <c r="BN228" i="4" s="1"/>
  <c r="BQ228" i="3"/>
  <c r="BQ228" i="4" s="1"/>
  <c r="AO228" i="3"/>
  <c r="AO228" i="4" s="1"/>
  <c r="CB228" i="3"/>
  <c r="CB228" i="4" s="1"/>
  <c r="P228" i="3"/>
  <c r="P228" i="4" s="1"/>
  <c r="AE228" i="3"/>
  <c r="AE228" i="4" s="1"/>
  <c r="AX228" i="3"/>
  <c r="AX228" i="4" s="1"/>
  <c r="CC228" i="3"/>
  <c r="CC228" i="4" s="1"/>
  <c r="BL228" i="3"/>
  <c r="BL228" i="4" s="1"/>
  <c r="CA228" i="3"/>
  <c r="CA228" i="4" s="1"/>
  <c r="O228" i="3"/>
  <c r="O228" i="4" s="1"/>
  <c r="AH228" i="3"/>
  <c r="AH228" i="4" s="1"/>
  <c r="Q228" i="3"/>
  <c r="Q228" i="4" s="1"/>
  <c r="AV228" i="3"/>
  <c r="AV228" i="4" s="1"/>
  <c r="BK228" i="3"/>
  <c r="BK228" i="4" s="1"/>
  <c r="CD228" i="3"/>
  <c r="CD228" i="4" s="1"/>
  <c r="R228" i="3"/>
  <c r="R228" i="4" s="1"/>
  <c r="AC228" i="3"/>
  <c r="AC228" i="4" s="1"/>
  <c r="F101" i="5"/>
  <c r="J101" i="5" s="1"/>
  <c r="I102" i="2"/>
  <c r="F19" i="5"/>
  <c r="J19" i="5" s="1"/>
  <c r="I20" i="2"/>
  <c r="F59" i="5"/>
  <c r="J59" i="5" s="1"/>
  <c r="I60" i="2"/>
  <c r="BX245" i="3"/>
  <c r="BX245" i="4" s="1"/>
  <c r="BH245" i="3"/>
  <c r="BH245" i="4" s="1"/>
  <c r="AR245" i="3"/>
  <c r="AR245" i="4" s="1"/>
  <c r="AB245" i="3"/>
  <c r="AB245" i="4" s="1"/>
  <c r="L245" i="3"/>
  <c r="L245" i="4" s="1"/>
  <c r="BW245" i="3"/>
  <c r="BW245" i="4" s="1"/>
  <c r="BG245" i="3"/>
  <c r="BG245" i="4" s="1"/>
  <c r="AQ245" i="3"/>
  <c r="AQ245" i="4" s="1"/>
  <c r="AA245" i="3"/>
  <c r="AA245" i="4" s="1"/>
  <c r="K245" i="3"/>
  <c r="K245" i="4" s="1"/>
  <c r="BZ245" i="3"/>
  <c r="BZ245" i="4" s="1"/>
  <c r="BJ245" i="3"/>
  <c r="BJ245" i="4" s="1"/>
  <c r="AT245" i="3"/>
  <c r="AT245" i="4" s="1"/>
  <c r="AD245" i="3"/>
  <c r="AD245" i="4" s="1"/>
  <c r="N245" i="3"/>
  <c r="N245" i="4" s="1"/>
  <c r="BA245" i="3"/>
  <c r="BA245" i="4" s="1"/>
  <c r="BM245" i="3"/>
  <c r="BM245" i="4" s="1"/>
  <c r="BY245" i="3"/>
  <c r="BY245" i="4" s="1"/>
  <c r="M245" i="3"/>
  <c r="M245" i="4" s="1"/>
  <c r="Y245" i="3"/>
  <c r="Y245" i="4" s="1"/>
  <c r="BT245" i="3"/>
  <c r="BT245" i="4" s="1"/>
  <c r="BD245" i="3"/>
  <c r="BD245" i="4" s="1"/>
  <c r="AN245" i="3"/>
  <c r="AN245" i="4" s="1"/>
  <c r="X245" i="3"/>
  <c r="X245" i="4" s="1"/>
  <c r="H245" i="3"/>
  <c r="H245" i="4" s="1"/>
  <c r="BS245" i="3"/>
  <c r="BS245" i="4" s="1"/>
  <c r="BC245" i="3"/>
  <c r="BC245" i="4" s="1"/>
  <c r="AM245" i="3"/>
  <c r="AM245" i="4" s="1"/>
  <c r="W245" i="3"/>
  <c r="W245" i="4" s="1"/>
  <c r="G245" i="3"/>
  <c r="BV245" i="3"/>
  <c r="BV245" i="4" s="1"/>
  <c r="BF245" i="3"/>
  <c r="BF245" i="4" s="1"/>
  <c r="AP245" i="3"/>
  <c r="AP245" i="4" s="1"/>
  <c r="Z245" i="3"/>
  <c r="Z245" i="4" s="1"/>
  <c r="J245" i="3"/>
  <c r="J245" i="4" s="1"/>
  <c r="AK245" i="3"/>
  <c r="AK245" i="4" s="1"/>
  <c r="AW245" i="3"/>
  <c r="AW245" i="4" s="1"/>
  <c r="BI245" i="3"/>
  <c r="BI245" i="4" s="1"/>
  <c r="BU245" i="3"/>
  <c r="BU245" i="4" s="1"/>
  <c r="I245" i="3"/>
  <c r="I245" i="4" s="1"/>
  <c r="CF245" i="3"/>
  <c r="CF245" i="4" s="1"/>
  <c r="BP245" i="3"/>
  <c r="BP245" i="4" s="1"/>
  <c r="AZ245" i="3"/>
  <c r="AZ245" i="4" s="1"/>
  <c r="AJ245" i="3"/>
  <c r="AJ245" i="4" s="1"/>
  <c r="T245" i="3"/>
  <c r="T245" i="4" s="1"/>
  <c r="CE245" i="3"/>
  <c r="CE245" i="4" s="1"/>
  <c r="BO245" i="3"/>
  <c r="BO245" i="4" s="1"/>
  <c r="AY245" i="3"/>
  <c r="AY245" i="4" s="1"/>
  <c r="AI245" i="3"/>
  <c r="AI245" i="4" s="1"/>
  <c r="S245" i="3"/>
  <c r="S245" i="4" s="1"/>
  <c r="CH245" i="3"/>
  <c r="CH245" i="4" s="1"/>
  <c r="BR245" i="3"/>
  <c r="BR245" i="4" s="1"/>
  <c r="BB245" i="3"/>
  <c r="BB245" i="4" s="1"/>
  <c r="AL245" i="3"/>
  <c r="AL245" i="4" s="1"/>
  <c r="V245" i="3"/>
  <c r="V245" i="4" s="1"/>
  <c r="CG245" i="3"/>
  <c r="CG245" i="4" s="1"/>
  <c r="U245" i="3"/>
  <c r="U245" i="4" s="1"/>
  <c r="AG245" i="3"/>
  <c r="AG245" i="4" s="1"/>
  <c r="AS245" i="3"/>
  <c r="AS245" i="4" s="1"/>
  <c r="BE245" i="3"/>
  <c r="BE245" i="4" s="1"/>
  <c r="CB245" i="3"/>
  <c r="CB245" i="4" s="1"/>
  <c r="BL245" i="3"/>
  <c r="BL245" i="4" s="1"/>
  <c r="AV245" i="3"/>
  <c r="AV245" i="4" s="1"/>
  <c r="AF245" i="3"/>
  <c r="AF245" i="4" s="1"/>
  <c r="P245" i="3"/>
  <c r="P245" i="4" s="1"/>
  <c r="CA245" i="3"/>
  <c r="CA245" i="4" s="1"/>
  <c r="BK245" i="3"/>
  <c r="BK245" i="4" s="1"/>
  <c r="AU245" i="3"/>
  <c r="AU245" i="4" s="1"/>
  <c r="AE245" i="3"/>
  <c r="AE245" i="4" s="1"/>
  <c r="O245" i="3"/>
  <c r="O245" i="4" s="1"/>
  <c r="CD245" i="3"/>
  <c r="CD245" i="4" s="1"/>
  <c r="BN245" i="3"/>
  <c r="BN245" i="4" s="1"/>
  <c r="AX245" i="3"/>
  <c r="AX245" i="4" s="1"/>
  <c r="AH245" i="3"/>
  <c r="AH245" i="4" s="1"/>
  <c r="R245" i="3"/>
  <c r="R245" i="4" s="1"/>
  <c r="BQ245" i="3"/>
  <c r="BQ245" i="4" s="1"/>
  <c r="CC245" i="3"/>
  <c r="CC245" i="4" s="1"/>
  <c r="Q245" i="3"/>
  <c r="Q245" i="4" s="1"/>
  <c r="AC245" i="3"/>
  <c r="AC245" i="4" s="1"/>
  <c r="AO245" i="3"/>
  <c r="AO245" i="4" s="1"/>
  <c r="CF214" i="3"/>
  <c r="CF214" i="4" s="1"/>
  <c r="BP214" i="3"/>
  <c r="BP214" i="4" s="1"/>
  <c r="AZ214" i="3"/>
  <c r="AZ214" i="4" s="1"/>
  <c r="AJ214" i="3"/>
  <c r="AJ214" i="4" s="1"/>
  <c r="T214" i="3"/>
  <c r="T214" i="4" s="1"/>
  <c r="CE214" i="3"/>
  <c r="CE214" i="4" s="1"/>
  <c r="BO214" i="3"/>
  <c r="BO214" i="4" s="1"/>
  <c r="AY214" i="3"/>
  <c r="AY214" i="4" s="1"/>
  <c r="AI214" i="3"/>
  <c r="AI214" i="4" s="1"/>
  <c r="S214" i="3"/>
  <c r="S214" i="4" s="1"/>
  <c r="CH214" i="3"/>
  <c r="CH214" i="4" s="1"/>
  <c r="BR214" i="3"/>
  <c r="BR214" i="4" s="1"/>
  <c r="BB214" i="3"/>
  <c r="BB214" i="4" s="1"/>
  <c r="AL214" i="3"/>
  <c r="AL214" i="4" s="1"/>
  <c r="V214" i="3"/>
  <c r="V214" i="4" s="1"/>
  <c r="CG214" i="3"/>
  <c r="CG214" i="4" s="1"/>
  <c r="U214" i="3"/>
  <c r="U214" i="4" s="1"/>
  <c r="AG214" i="3"/>
  <c r="AG214" i="4" s="1"/>
  <c r="AS214" i="3"/>
  <c r="AS214" i="4" s="1"/>
  <c r="BE214" i="3"/>
  <c r="BE214" i="4" s="1"/>
  <c r="BX214" i="3"/>
  <c r="BX214" i="4" s="1"/>
  <c r="BH214" i="3"/>
  <c r="BH214" i="4" s="1"/>
  <c r="AR214" i="3"/>
  <c r="AR214" i="4" s="1"/>
  <c r="AB214" i="3"/>
  <c r="AB214" i="4" s="1"/>
  <c r="L214" i="3"/>
  <c r="L214" i="4" s="1"/>
  <c r="BW214" i="3"/>
  <c r="BW214" i="4" s="1"/>
  <c r="BG214" i="3"/>
  <c r="BG214" i="4" s="1"/>
  <c r="AQ214" i="3"/>
  <c r="AQ214" i="4" s="1"/>
  <c r="AA214" i="3"/>
  <c r="AA214" i="4" s="1"/>
  <c r="K214" i="3"/>
  <c r="K214" i="4" s="1"/>
  <c r="BZ214" i="3"/>
  <c r="BZ214" i="4" s="1"/>
  <c r="BJ214" i="3"/>
  <c r="BJ214" i="4" s="1"/>
  <c r="AT214" i="3"/>
  <c r="AT214" i="4" s="1"/>
  <c r="AD214" i="3"/>
  <c r="AD214" i="4" s="1"/>
  <c r="N214" i="3"/>
  <c r="N214" i="4" s="1"/>
  <c r="BA214" i="3"/>
  <c r="BA214" i="4" s="1"/>
  <c r="BM214" i="3"/>
  <c r="BM214" i="4" s="1"/>
  <c r="BY214" i="3"/>
  <c r="BY214" i="4" s="1"/>
  <c r="M214" i="3"/>
  <c r="M214" i="4" s="1"/>
  <c r="Y214" i="3"/>
  <c r="Y214" i="4" s="1"/>
  <c r="BT214" i="3"/>
  <c r="BT214" i="4" s="1"/>
  <c r="BD214" i="3"/>
  <c r="BD214" i="4" s="1"/>
  <c r="AN214" i="3"/>
  <c r="AN214" i="4" s="1"/>
  <c r="X214" i="3"/>
  <c r="X214" i="4" s="1"/>
  <c r="H214" i="3"/>
  <c r="H214" i="4" s="1"/>
  <c r="BS214" i="3"/>
  <c r="BS214" i="4" s="1"/>
  <c r="BC214" i="3"/>
  <c r="BC214" i="4" s="1"/>
  <c r="AM214" i="3"/>
  <c r="AM214" i="4" s="1"/>
  <c r="W214" i="3"/>
  <c r="W214" i="4" s="1"/>
  <c r="G214" i="3"/>
  <c r="BV214" i="3"/>
  <c r="BV214" i="4" s="1"/>
  <c r="BF214" i="3"/>
  <c r="BF214" i="4" s="1"/>
  <c r="AP214" i="3"/>
  <c r="AP214" i="4" s="1"/>
  <c r="Z214" i="3"/>
  <c r="Z214" i="4" s="1"/>
  <c r="J214" i="3"/>
  <c r="J214" i="4" s="1"/>
  <c r="AK214" i="3"/>
  <c r="AK214" i="4" s="1"/>
  <c r="AW214" i="3"/>
  <c r="AW214" i="4" s="1"/>
  <c r="BI214" i="3"/>
  <c r="BI214" i="4" s="1"/>
  <c r="BU214" i="3"/>
  <c r="BU214" i="4" s="1"/>
  <c r="I214" i="3"/>
  <c r="I214" i="4" s="1"/>
  <c r="AF214" i="3"/>
  <c r="AF214" i="4" s="1"/>
  <c r="AU214" i="3"/>
  <c r="AU214" i="4" s="1"/>
  <c r="BN214" i="3"/>
  <c r="BN214" i="4" s="1"/>
  <c r="BQ214" i="3"/>
  <c r="BQ214" i="4" s="1"/>
  <c r="AO214" i="3"/>
  <c r="AO214" i="4" s="1"/>
  <c r="CB214" i="3"/>
  <c r="CB214" i="4" s="1"/>
  <c r="P214" i="3"/>
  <c r="P214" i="4" s="1"/>
  <c r="AE214" i="3"/>
  <c r="AE214" i="4" s="1"/>
  <c r="AX214" i="3"/>
  <c r="AX214" i="4" s="1"/>
  <c r="CC214" i="3"/>
  <c r="CC214" i="4" s="1"/>
  <c r="BL214" i="3"/>
  <c r="BL214" i="4" s="1"/>
  <c r="CA214" i="3"/>
  <c r="CA214" i="4" s="1"/>
  <c r="O214" i="3"/>
  <c r="O214" i="4" s="1"/>
  <c r="AH214" i="3"/>
  <c r="AH214" i="4" s="1"/>
  <c r="Q214" i="3"/>
  <c r="Q214" i="4" s="1"/>
  <c r="AV214" i="3"/>
  <c r="AV214" i="4" s="1"/>
  <c r="BK214" i="3"/>
  <c r="BK214" i="4" s="1"/>
  <c r="CD214" i="3"/>
  <c r="CD214" i="4" s="1"/>
  <c r="R214" i="3"/>
  <c r="R214" i="4" s="1"/>
  <c r="AC214" i="3"/>
  <c r="AC214" i="4" s="1"/>
  <c r="F69" i="5"/>
  <c r="J69" i="5" s="1"/>
  <c r="I70" i="2"/>
  <c r="BX108" i="3"/>
  <c r="BX108" i="4" s="1"/>
  <c r="BH108" i="3"/>
  <c r="BH108" i="4" s="1"/>
  <c r="AR108" i="3"/>
  <c r="AR108" i="4" s="1"/>
  <c r="AB108" i="3"/>
  <c r="AB108" i="4" s="1"/>
  <c r="L108" i="3"/>
  <c r="L108" i="4" s="1"/>
  <c r="BW108" i="3"/>
  <c r="BW108" i="4" s="1"/>
  <c r="BG108" i="3"/>
  <c r="BG108" i="4" s="1"/>
  <c r="AQ108" i="3"/>
  <c r="AQ108" i="4" s="1"/>
  <c r="AA108" i="3"/>
  <c r="AA108" i="4" s="1"/>
  <c r="K108" i="3"/>
  <c r="K108" i="4" s="1"/>
  <c r="BZ108" i="3"/>
  <c r="BZ108" i="4" s="1"/>
  <c r="BJ108" i="3"/>
  <c r="BJ108" i="4" s="1"/>
  <c r="AT108" i="3"/>
  <c r="AT108" i="4" s="1"/>
  <c r="AD108" i="3"/>
  <c r="AD108" i="4" s="1"/>
  <c r="N108" i="3"/>
  <c r="N108" i="4" s="1"/>
  <c r="BY108" i="3"/>
  <c r="BY108" i="4" s="1"/>
  <c r="BI108" i="3"/>
  <c r="BI108" i="4" s="1"/>
  <c r="AS108" i="3"/>
  <c r="AS108" i="4" s="1"/>
  <c r="AC108" i="3"/>
  <c r="AC108" i="4" s="1"/>
  <c r="M108" i="3"/>
  <c r="M108" i="4" s="1"/>
  <c r="BT108" i="3"/>
  <c r="BT108" i="4" s="1"/>
  <c r="BD108" i="3"/>
  <c r="BD108" i="4" s="1"/>
  <c r="AN108" i="3"/>
  <c r="AN108" i="4" s="1"/>
  <c r="X108" i="3"/>
  <c r="X108" i="4" s="1"/>
  <c r="H108" i="3"/>
  <c r="H108" i="4" s="1"/>
  <c r="BS108" i="3"/>
  <c r="BS108" i="4" s="1"/>
  <c r="BC108" i="3"/>
  <c r="BC108" i="4" s="1"/>
  <c r="AM108" i="3"/>
  <c r="AM108" i="4" s="1"/>
  <c r="W108" i="3"/>
  <c r="W108" i="4" s="1"/>
  <c r="G108" i="3"/>
  <c r="BV108" i="3"/>
  <c r="BV108" i="4" s="1"/>
  <c r="BF108" i="3"/>
  <c r="BF108" i="4" s="1"/>
  <c r="AP108" i="3"/>
  <c r="AP108" i="4" s="1"/>
  <c r="Z108" i="3"/>
  <c r="Z108" i="4" s="1"/>
  <c r="J108" i="3"/>
  <c r="J108" i="4" s="1"/>
  <c r="BU108" i="3"/>
  <c r="BU108" i="4" s="1"/>
  <c r="BE108" i="3"/>
  <c r="BE108" i="4" s="1"/>
  <c r="AO108" i="3"/>
  <c r="AO108" i="4" s="1"/>
  <c r="Y108" i="3"/>
  <c r="Y108" i="4" s="1"/>
  <c r="I108" i="3"/>
  <c r="I108" i="4" s="1"/>
  <c r="CF108" i="3"/>
  <c r="CF108" i="4" s="1"/>
  <c r="BP108" i="3"/>
  <c r="BP108" i="4" s="1"/>
  <c r="AZ108" i="3"/>
  <c r="AZ108" i="4" s="1"/>
  <c r="AJ108" i="3"/>
  <c r="AJ108" i="4" s="1"/>
  <c r="T108" i="3"/>
  <c r="T108" i="4" s="1"/>
  <c r="CE108" i="3"/>
  <c r="CE108" i="4" s="1"/>
  <c r="BO108" i="3"/>
  <c r="BO108" i="4" s="1"/>
  <c r="AY108" i="3"/>
  <c r="AY108" i="4" s="1"/>
  <c r="AI108" i="3"/>
  <c r="AI108" i="4" s="1"/>
  <c r="S108" i="3"/>
  <c r="S108" i="4" s="1"/>
  <c r="CH108" i="3"/>
  <c r="CH108" i="4" s="1"/>
  <c r="BR108" i="3"/>
  <c r="BR108" i="4" s="1"/>
  <c r="BB108" i="3"/>
  <c r="BB108" i="4" s="1"/>
  <c r="AL108" i="3"/>
  <c r="AL108" i="4" s="1"/>
  <c r="V108" i="3"/>
  <c r="V108" i="4" s="1"/>
  <c r="CG108" i="3"/>
  <c r="CG108" i="4" s="1"/>
  <c r="BQ108" i="3"/>
  <c r="BQ108" i="4" s="1"/>
  <c r="BA108" i="3"/>
  <c r="BA108" i="4" s="1"/>
  <c r="AK108" i="3"/>
  <c r="AK108" i="4" s="1"/>
  <c r="U108" i="3"/>
  <c r="U108" i="4" s="1"/>
  <c r="BL108" i="3"/>
  <c r="BL108" i="4" s="1"/>
  <c r="CA108" i="3"/>
  <c r="CA108" i="4" s="1"/>
  <c r="O108" i="3"/>
  <c r="O108" i="4" s="1"/>
  <c r="AH108" i="3"/>
  <c r="AH108" i="4" s="1"/>
  <c r="AW108" i="3"/>
  <c r="AW108" i="4" s="1"/>
  <c r="AV108" i="3"/>
  <c r="AV108" i="4" s="1"/>
  <c r="BK108" i="3"/>
  <c r="BK108" i="4" s="1"/>
  <c r="CD108" i="3"/>
  <c r="CD108" i="4" s="1"/>
  <c r="R108" i="3"/>
  <c r="R108" i="4" s="1"/>
  <c r="AG108" i="3"/>
  <c r="AG108" i="4" s="1"/>
  <c r="AF108" i="3"/>
  <c r="AF108" i="4" s="1"/>
  <c r="AU108" i="3"/>
  <c r="AU108" i="4" s="1"/>
  <c r="BN108" i="3"/>
  <c r="BN108" i="4" s="1"/>
  <c r="CC108" i="3"/>
  <c r="CC108" i="4" s="1"/>
  <c r="Q108" i="3"/>
  <c r="Q108" i="4" s="1"/>
  <c r="CB108" i="3"/>
  <c r="CB108" i="4" s="1"/>
  <c r="P108" i="3"/>
  <c r="P108" i="4" s="1"/>
  <c r="AE108" i="3"/>
  <c r="AE108" i="4" s="1"/>
  <c r="AX108" i="3"/>
  <c r="AX108" i="4" s="1"/>
  <c r="BM108" i="3"/>
  <c r="BM108" i="4" s="1"/>
  <c r="BX116" i="3"/>
  <c r="BX116" i="4" s="1"/>
  <c r="BH116" i="3"/>
  <c r="BH116" i="4" s="1"/>
  <c r="AR116" i="3"/>
  <c r="AR116" i="4" s="1"/>
  <c r="AB116" i="3"/>
  <c r="AB116" i="4" s="1"/>
  <c r="L116" i="3"/>
  <c r="L116" i="4" s="1"/>
  <c r="BW116" i="3"/>
  <c r="BW116" i="4" s="1"/>
  <c r="BG116" i="3"/>
  <c r="BG116" i="4" s="1"/>
  <c r="AQ116" i="3"/>
  <c r="AQ116" i="4" s="1"/>
  <c r="AA116" i="3"/>
  <c r="AA116" i="4" s="1"/>
  <c r="K116" i="3"/>
  <c r="K116" i="4" s="1"/>
  <c r="BZ116" i="3"/>
  <c r="BZ116" i="4" s="1"/>
  <c r="BJ116" i="3"/>
  <c r="BJ116" i="4" s="1"/>
  <c r="AT116" i="3"/>
  <c r="AT116" i="4" s="1"/>
  <c r="AD116" i="3"/>
  <c r="AD116" i="4" s="1"/>
  <c r="N116" i="3"/>
  <c r="N116" i="4" s="1"/>
  <c r="BY116" i="3"/>
  <c r="BY116" i="4" s="1"/>
  <c r="BI116" i="3"/>
  <c r="BI116" i="4" s="1"/>
  <c r="AS116" i="3"/>
  <c r="AS116" i="4" s="1"/>
  <c r="AC116" i="3"/>
  <c r="AC116" i="4" s="1"/>
  <c r="M116" i="3"/>
  <c r="M116" i="4" s="1"/>
  <c r="BT116" i="3"/>
  <c r="BT116" i="4" s="1"/>
  <c r="BD116" i="3"/>
  <c r="BD116" i="4" s="1"/>
  <c r="AN116" i="3"/>
  <c r="AN116" i="4" s="1"/>
  <c r="X116" i="3"/>
  <c r="X116" i="4" s="1"/>
  <c r="H116" i="3"/>
  <c r="H116" i="4" s="1"/>
  <c r="BS116" i="3"/>
  <c r="BS116" i="4" s="1"/>
  <c r="BC116" i="3"/>
  <c r="BC116" i="4" s="1"/>
  <c r="AM116" i="3"/>
  <c r="AM116" i="4" s="1"/>
  <c r="W116" i="3"/>
  <c r="W116" i="4" s="1"/>
  <c r="G116" i="3"/>
  <c r="BV116" i="3"/>
  <c r="BV116" i="4" s="1"/>
  <c r="BF116" i="3"/>
  <c r="BF116" i="4" s="1"/>
  <c r="AP116" i="3"/>
  <c r="AP116" i="4" s="1"/>
  <c r="Z116" i="3"/>
  <c r="Z116" i="4" s="1"/>
  <c r="J116" i="3"/>
  <c r="J116" i="4" s="1"/>
  <c r="BU116" i="3"/>
  <c r="BU116" i="4" s="1"/>
  <c r="BE116" i="3"/>
  <c r="BE116" i="4" s="1"/>
  <c r="AO116" i="3"/>
  <c r="AO116" i="4" s="1"/>
  <c r="Y116" i="3"/>
  <c r="Y116" i="4" s="1"/>
  <c r="I116" i="3"/>
  <c r="I116" i="4" s="1"/>
  <c r="CF116" i="3"/>
  <c r="CF116" i="4" s="1"/>
  <c r="BP116" i="3"/>
  <c r="BP116" i="4" s="1"/>
  <c r="AZ116" i="3"/>
  <c r="AZ116" i="4" s="1"/>
  <c r="AJ116" i="3"/>
  <c r="AJ116" i="4" s="1"/>
  <c r="T116" i="3"/>
  <c r="T116" i="4" s="1"/>
  <c r="CE116" i="3"/>
  <c r="CE116" i="4" s="1"/>
  <c r="BO116" i="3"/>
  <c r="BO116" i="4" s="1"/>
  <c r="AY116" i="3"/>
  <c r="AY116" i="4" s="1"/>
  <c r="AI116" i="3"/>
  <c r="AI116" i="4" s="1"/>
  <c r="S116" i="3"/>
  <c r="S116" i="4" s="1"/>
  <c r="CH116" i="3"/>
  <c r="CH116" i="4" s="1"/>
  <c r="BR116" i="3"/>
  <c r="BR116" i="4" s="1"/>
  <c r="BB116" i="3"/>
  <c r="BB116" i="4" s="1"/>
  <c r="AL116" i="3"/>
  <c r="AL116" i="4" s="1"/>
  <c r="V116" i="3"/>
  <c r="V116" i="4" s="1"/>
  <c r="CG116" i="3"/>
  <c r="CG116" i="4" s="1"/>
  <c r="BQ116" i="3"/>
  <c r="BQ116" i="4" s="1"/>
  <c r="BA116" i="3"/>
  <c r="BA116" i="4" s="1"/>
  <c r="AK116" i="3"/>
  <c r="AK116" i="4" s="1"/>
  <c r="U116" i="3"/>
  <c r="U116" i="4" s="1"/>
  <c r="BL116" i="3"/>
  <c r="BL116" i="4" s="1"/>
  <c r="CA116" i="3"/>
  <c r="CA116" i="4" s="1"/>
  <c r="O116" i="3"/>
  <c r="O116" i="4" s="1"/>
  <c r="AH116" i="3"/>
  <c r="AH116" i="4" s="1"/>
  <c r="AW116" i="3"/>
  <c r="AW116" i="4" s="1"/>
  <c r="AV116" i="3"/>
  <c r="AV116" i="4" s="1"/>
  <c r="BK116" i="3"/>
  <c r="BK116" i="4" s="1"/>
  <c r="CD116" i="3"/>
  <c r="CD116" i="4" s="1"/>
  <c r="R116" i="3"/>
  <c r="R116" i="4" s="1"/>
  <c r="AG116" i="3"/>
  <c r="AG116" i="4" s="1"/>
  <c r="AF116" i="3"/>
  <c r="AF116" i="4" s="1"/>
  <c r="AU116" i="3"/>
  <c r="AU116" i="4" s="1"/>
  <c r="BN116" i="3"/>
  <c r="BN116" i="4" s="1"/>
  <c r="CC116" i="3"/>
  <c r="CC116" i="4" s="1"/>
  <c r="Q116" i="3"/>
  <c r="Q116" i="4" s="1"/>
  <c r="CB116" i="3"/>
  <c r="CB116" i="4" s="1"/>
  <c r="P116" i="3"/>
  <c r="P116" i="4" s="1"/>
  <c r="AE116" i="3"/>
  <c r="AE116" i="4" s="1"/>
  <c r="AX116" i="3"/>
  <c r="AX116" i="4" s="1"/>
  <c r="BM116" i="3"/>
  <c r="BM116" i="4" s="1"/>
  <c r="F155" i="5"/>
  <c r="J155" i="5" s="1"/>
  <c r="I156" i="2"/>
  <c r="F179" i="5"/>
  <c r="J179" i="5" s="1"/>
  <c r="I180" i="2"/>
  <c r="F241" i="5"/>
  <c r="J241" i="5" s="1"/>
  <c r="I242" i="2"/>
  <c r="CF82" i="3"/>
  <c r="CF82" i="4" s="1"/>
  <c r="BP82" i="3"/>
  <c r="BP82" i="4" s="1"/>
  <c r="AZ82" i="3"/>
  <c r="AZ82" i="4" s="1"/>
  <c r="AJ82" i="3"/>
  <c r="AJ82" i="4" s="1"/>
  <c r="T82" i="3"/>
  <c r="T82" i="4" s="1"/>
  <c r="CE82" i="3"/>
  <c r="CE82" i="4" s="1"/>
  <c r="BO82" i="3"/>
  <c r="BO82" i="4" s="1"/>
  <c r="AY82" i="3"/>
  <c r="AY82" i="4" s="1"/>
  <c r="AI82" i="3"/>
  <c r="AI82" i="4" s="1"/>
  <c r="S82" i="3"/>
  <c r="S82" i="4" s="1"/>
  <c r="CH82" i="3"/>
  <c r="CH82" i="4" s="1"/>
  <c r="BR82" i="3"/>
  <c r="BR82" i="4" s="1"/>
  <c r="BB82" i="3"/>
  <c r="BB82" i="4" s="1"/>
  <c r="AL82" i="3"/>
  <c r="AL82" i="4" s="1"/>
  <c r="V82" i="3"/>
  <c r="V82" i="4" s="1"/>
  <c r="CG82" i="3"/>
  <c r="CG82" i="4" s="1"/>
  <c r="BQ82" i="3"/>
  <c r="BQ82" i="4" s="1"/>
  <c r="BA82" i="3"/>
  <c r="BA82" i="4" s="1"/>
  <c r="AK82" i="3"/>
  <c r="AK82" i="4" s="1"/>
  <c r="U82" i="3"/>
  <c r="U82" i="4" s="1"/>
  <c r="BX82" i="3"/>
  <c r="BX82" i="4" s="1"/>
  <c r="BH82" i="3"/>
  <c r="BH82" i="4" s="1"/>
  <c r="AR82" i="3"/>
  <c r="AR82" i="4" s="1"/>
  <c r="AB82" i="3"/>
  <c r="AB82" i="4" s="1"/>
  <c r="L82" i="3"/>
  <c r="L82" i="4" s="1"/>
  <c r="BW82" i="3"/>
  <c r="BW82" i="4" s="1"/>
  <c r="BG82" i="3"/>
  <c r="BG82" i="4" s="1"/>
  <c r="AQ82" i="3"/>
  <c r="AQ82" i="4" s="1"/>
  <c r="AA82" i="3"/>
  <c r="AA82" i="4" s="1"/>
  <c r="K82" i="3"/>
  <c r="K82" i="4" s="1"/>
  <c r="BZ82" i="3"/>
  <c r="BZ82" i="4" s="1"/>
  <c r="BJ82" i="3"/>
  <c r="BJ82" i="4" s="1"/>
  <c r="AT82" i="3"/>
  <c r="AT82" i="4" s="1"/>
  <c r="AD82" i="3"/>
  <c r="AD82" i="4" s="1"/>
  <c r="N82" i="3"/>
  <c r="N82" i="4" s="1"/>
  <c r="BY82" i="3"/>
  <c r="BY82" i="4" s="1"/>
  <c r="BI82" i="3"/>
  <c r="BI82" i="4" s="1"/>
  <c r="AS82" i="3"/>
  <c r="AS82" i="4" s="1"/>
  <c r="AC82" i="3"/>
  <c r="AC82" i="4" s="1"/>
  <c r="M82" i="3"/>
  <c r="M82" i="4" s="1"/>
  <c r="BT82" i="3"/>
  <c r="BT82" i="4" s="1"/>
  <c r="BD82" i="3"/>
  <c r="BD82" i="4" s="1"/>
  <c r="AN82" i="3"/>
  <c r="AN82" i="4" s="1"/>
  <c r="X82" i="3"/>
  <c r="X82" i="4" s="1"/>
  <c r="H82" i="3"/>
  <c r="H82" i="4" s="1"/>
  <c r="BS82" i="3"/>
  <c r="BS82" i="4" s="1"/>
  <c r="BC82" i="3"/>
  <c r="BC82" i="4" s="1"/>
  <c r="AM82" i="3"/>
  <c r="AM82" i="4" s="1"/>
  <c r="W82" i="3"/>
  <c r="W82" i="4" s="1"/>
  <c r="G82" i="3"/>
  <c r="BV82" i="3"/>
  <c r="BV82" i="4" s="1"/>
  <c r="BF82" i="3"/>
  <c r="BF82" i="4" s="1"/>
  <c r="AP82" i="3"/>
  <c r="AP82" i="4" s="1"/>
  <c r="Z82" i="3"/>
  <c r="Z82" i="4" s="1"/>
  <c r="J82" i="3"/>
  <c r="J82" i="4" s="1"/>
  <c r="BU82" i="3"/>
  <c r="BU82" i="4" s="1"/>
  <c r="BE82" i="3"/>
  <c r="BE82" i="4" s="1"/>
  <c r="AO82" i="3"/>
  <c r="AO82" i="4" s="1"/>
  <c r="Y82" i="3"/>
  <c r="Y82" i="4" s="1"/>
  <c r="I82" i="3"/>
  <c r="I82" i="4" s="1"/>
  <c r="AF82" i="3"/>
  <c r="AF82" i="4" s="1"/>
  <c r="AU82" i="3"/>
  <c r="AU82" i="4" s="1"/>
  <c r="BN82" i="3"/>
  <c r="BN82" i="4" s="1"/>
  <c r="CC82" i="3"/>
  <c r="CC82" i="4" s="1"/>
  <c r="Q82" i="3"/>
  <c r="Q82" i="4" s="1"/>
  <c r="CB82" i="3"/>
  <c r="CB82" i="4" s="1"/>
  <c r="P82" i="3"/>
  <c r="P82" i="4" s="1"/>
  <c r="AE82" i="3"/>
  <c r="AE82" i="4" s="1"/>
  <c r="AX82" i="3"/>
  <c r="AX82" i="4" s="1"/>
  <c r="BM82" i="3"/>
  <c r="BM82" i="4" s="1"/>
  <c r="BL82" i="3"/>
  <c r="BL82" i="4" s="1"/>
  <c r="CA82" i="3"/>
  <c r="CA82" i="4" s="1"/>
  <c r="O82" i="3"/>
  <c r="O82" i="4" s="1"/>
  <c r="AH82" i="3"/>
  <c r="AH82" i="4" s="1"/>
  <c r="AW82" i="3"/>
  <c r="AW82" i="4" s="1"/>
  <c r="AV82" i="3"/>
  <c r="AV82" i="4" s="1"/>
  <c r="BK82" i="3"/>
  <c r="BK82" i="4" s="1"/>
  <c r="CD82" i="3"/>
  <c r="CD82" i="4" s="1"/>
  <c r="R82" i="3"/>
  <c r="R82" i="4" s="1"/>
  <c r="AG82" i="3"/>
  <c r="AG82" i="4" s="1"/>
  <c r="I250" i="2"/>
  <c r="F249" i="5"/>
  <c r="J249" i="5" s="1"/>
  <c r="F211" i="5"/>
  <c r="J211" i="5" s="1"/>
  <c r="I212" i="2"/>
  <c r="CF180" i="3"/>
  <c r="CF180" i="4" s="1"/>
  <c r="BP180" i="3"/>
  <c r="BP180" i="4" s="1"/>
  <c r="AZ180" i="3"/>
  <c r="AZ180" i="4" s="1"/>
  <c r="AJ180" i="3"/>
  <c r="AJ180" i="4" s="1"/>
  <c r="T180" i="3"/>
  <c r="T180" i="4" s="1"/>
  <c r="CE180" i="3"/>
  <c r="CE180" i="4" s="1"/>
  <c r="BO180" i="3"/>
  <c r="BO180" i="4" s="1"/>
  <c r="AY180" i="3"/>
  <c r="AY180" i="4" s="1"/>
  <c r="AI180" i="3"/>
  <c r="AI180" i="4" s="1"/>
  <c r="S180" i="3"/>
  <c r="S180" i="4" s="1"/>
  <c r="CH180" i="3"/>
  <c r="CH180" i="4" s="1"/>
  <c r="BR180" i="3"/>
  <c r="BR180" i="4" s="1"/>
  <c r="BB180" i="3"/>
  <c r="BB180" i="4" s="1"/>
  <c r="AL180" i="3"/>
  <c r="AL180" i="4" s="1"/>
  <c r="V180" i="3"/>
  <c r="V180" i="4" s="1"/>
  <c r="CG180" i="3"/>
  <c r="CG180" i="4" s="1"/>
  <c r="U180" i="3"/>
  <c r="U180" i="4" s="1"/>
  <c r="AG180" i="3"/>
  <c r="AG180" i="4" s="1"/>
  <c r="AS180" i="3"/>
  <c r="AS180" i="4" s="1"/>
  <c r="BE180" i="3"/>
  <c r="BE180" i="4" s="1"/>
  <c r="CB180" i="3"/>
  <c r="CB180" i="4" s="1"/>
  <c r="BL180" i="3"/>
  <c r="BL180" i="4" s="1"/>
  <c r="AV180" i="3"/>
  <c r="AV180" i="4" s="1"/>
  <c r="AF180" i="3"/>
  <c r="AF180" i="4" s="1"/>
  <c r="P180" i="3"/>
  <c r="P180" i="4" s="1"/>
  <c r="CA180" i="3"/>
  <c r="CA180" i="4" s="1"/>
  <c r="BK180" i="3"/>
  <c r="BK180" i="4" s="1"/>
  <c r="AU180" i="3"/>
  <c r="AU180" i="4" s="1"/>
  <c r="AE180" i="3"/>
  <c r="AE180" i="4" s="1"/>
  <c r="O180" i="3"/>
  <c r="O180" i="4" s="1"/>
  <c r="CD180" i="3"/>
  <c r="CD180" i="4" s="1"/>
  <c r="BN180" i="3"/>
  <c r="BN180" i="4" s="1"/>
  <c r="AX180" i="3"/>
  <c r="AX180" i="4" s="1"/>
  <c r="AH180" i="3"/>
  <c r="AH180" i="4" s="1"/>
  <c r="R180" i="3"/>
  <c r="R180" i="4" s="1"/>
  <c r="BQ180" i="3"/>
  <c r="BQ180" i="4" s="1"/>
  <c r="CC180" i="3"/>
  <c r="CC180" i="4" s="1"/>
  <c r="Q180" i="3"/>
  <c r="Q180" i="4" s="1"/>
  <c r="AC180" i="3"/>
  <c r="AC180" i="4" s="1"/>
  <c r="AO180" i="3"/>
  <c r="AO180" i="4" s="1"/>
  <c r="BX180" i="3"/>
  <c r="BX180" i="4" s="1"/>
  <c r="BH180" i="3"/>
  <c r="BH180" i="4" s="1"/>
  <c r="AR180" i="3"/>
  <c r="AR180" i="4" s="1"/>
  <c r="AB180" i="3"/>
  <c r="AB180" i="4" s="1"/>
  <c r="L180" i="3"/>
  <c r="L180" i="4" s="1"/>
  <c r="BW180" i="3"/>
  <c r="BW180" i="4" s="1"/>
  <c r="BG180" i="3"/>
  <c r="BG180" i="4" s="1"/>
  <c r="AQ180" i="3"/>
  <c r="AQ180" i="4" s="1"/>
  <c r="AA180" i="3"/>
  <c r="AA180" i="4" s="1"/>
  <c r="K180" i="3"/>
  <c r="K180" i="4" s="1"/>
  <c r="BZ180" i="3"/>
  <c r="BZ180" i="4" s="1"/>
  <c r="BJ180" i="3"/>
  <c r="BJ180" i="4" s="1"/>
  <c r="AT180" i="3"/>
  <c r="AT180" i="4" s="1"/>
  <c r="AD180" i="3"/>
  <c r="AD180" i="4" s="1"/>
  <c r="N180" i="3"/>
  <c r="N180" i="4" s="1"/>
  <c r="BA180" i="3"/>
  <c r="BA180" i="4" s="1"/>
  <c r="BM180" i="3"/>
  <c r="BM180" i="4" s="1"/>
  <c r="BY180" i="3"/>
  <c r="BY180" i="4" s="1"/>
  <c r="M180" i="3"/>
  <c r="M180" i="4" s="1"/>
  <c r="Y180" i="3"/>
  <c r="Y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BS180" i="3"/>
  <c r="BS180" i="4" s="1"/>
  <c r="BC180" i="3"/>
  <c r="BC180" i="4" s="1"/>
  <c r="AM180" i="3"/>
  <c r="AM180" i="4" s="1"/>
  <c r="W180" i="3"/>
  <c r="W180" i="4" s="1"/>
  <c r="G180" i="3"/>
  <c r="BV180" i="3"/>
  <c r="BV180" i="4" s="1"/>
  <c r="BF180" i="3"/>
  <c r="BF180" i="4" s="1"/>
  <c r="AP180" i="3"/>
  <c r="AP180" i="4" s="1"/>
  <c r="Z180" i="3"/>
  <c r="Z180" i="4" s="1"/>
  <c r="J180" i="3"/>
  <c r="J180" i="4" s="1"/>
  <c r="AK180" i="3"/>
  <c r="AK180" i="4" s="1"/>
  <c r="AW180" i="3"/>
  <c r="AW180" i="4" s="1"/>
  <c r="BI180" i="3"/>
  <c r="BI180" i="4" s="1"/>
  <c r="BU180" i="3"/>
  <c r="BU180" i="4" s="1"/>
  <c r="I180" i="3"/>
  <c r="I180" i="4" s="1"/>
  <c r="BW246" i="3"/>
  <c r="BW246" i="4" s="1"/>
  <c r="BG246" i="3"/>
  <c r="BG246" i="4" s="1"/>
  <c r="AQ246" i="3"/>
  <c r="AQ246" i="4" s="1"/>
  <c r="BU246" i="3"/>
  <c r="BU246" i="4" s="1"/>
  <c r="AZ246" i="3"/>
  <c r="AZ246" i="4" s="1"/>
  <c r="AF246" i="3"/>
  <c r="AF246" i="4" s="1"/>
  <c r="P246" i="3"/>
  <c r="P246" i="4" s="1"/>
  <c r="BY246" i="3"/>
  <c r="BY246" i="4" s="1"/>
  <c r="BD246" i="3"/>
  <c r="BD246" i="4" s="1"/>
  <c r="AI246" i="3"/>
  <c r="AI246" i="4" s="1"/>
  <c r="S246" i="3"/>
  <c r="S246" i="4" s="1"/>
  <c r="CH246" i="3"/>
  <c r="CH246" i="4" s="1"/>
  <c r="BM246" i="3"/>
  <c r="BM246" i="4" s="1"/>
  <c r="AR246" i="3"/>
  <c r="AR246" i="4" s="1"/>
  <c r="Z246" i="3"/>
  <c r="Z246" i="4" s="1"/>
  <c r="J246" i="3"/>
  <c r="J246" i="4" s="1"/>
  <c r="U246" i="3"/>
  <c r="U246" i="4" s="1"/>
  <c r="Q246" i="3"/>
  <c r="Q246" i="4" s="1"/>
  <c r="M246" i="3"/>
  <c r="M246" i="4" s="1"/>
  <c r="Y246" i="3"/>
  <c r="Y246" i="4" s="1"/>
  <c r="BS246" i="3"/>
  <c r="BS246" i="4" s="1"/>
  <c r="BC246" i="3"/>
  <c r="BC246" i="4" s="1"/>
  <c r="AM246" i="3"/>
  <c r="AM246" i="4" s="1"/>
  <c r="BP246" i="3"/>
  <c r="BP246" i="4" s="1"/>
  <c r="AT246" i="3"/>
  <c r="AT246" i="4" s="1"/>
  <c r="AB246" i="3"/>
  <c r="AB246" i="4" s="1"/>
  <c r="L246" i="3"/>
  <c r="L246" i="4" s="1"/>
  <c r="BT246" i="3"/>
  <c r="BT246" i="4" s="1"/>
  <c r="AX246" i="3"/>
  <c r="AX246" i="4" s="1"/>
  <c r="AE246" i="3"/>
  <c r="AE246" i="4" s="1"/>
  <c r="O246" i="3"/>
  <c r="O246" i="4" s="1"/>
  <c r="CC246" i="3"/>
  <c r="CC246" i="4" s="1"/>
  <c r="BH246" i="3"/>
  <c r="BH246" i="4" s="1"/>
  <c r="AL246" i="3"/>
  <c r="AL246" i="4" s="1"/>
  <c r="V246" i="3"/>
  <c r="V246" i="4" s="1"/>
  <c r="CB246" i="3"/>
  <c r="CB246" i="4" s="1"/>
  <c r="BV246" i="3"/>
  <c r="BV246" i="4" s="1"/>
  <c r="BQ246" i="3"/>
  <c r="BQ246" i="4" s="1"/>
  <c r="CG246" i="3"/>
  <c r="CG246" i="4" s="1"/>
  <c r="I246" i="3"/>
  <c r="I246" i="4" s="1"/>
  <c r="CE246" i="3"/>
  <c r="CE246" i="4" s="1"/>
  <c r="BO246" i="3"/>
  <c r="BO246" i="4" s="1"/>
  <c r="AY246" i="3"/>
  <c r="AY246" i="4" s="1"/>
  <c r="CF246" i="3"/>
  <c r="CF246" i="4" s="1"/>
  <c r="BJ246" i="3"/>
  <c r="BJ246" i="4" s="1"/>
  <c r="AO246" i="3"/>
  <c r="AO246" i="4" s="1"/>
  <c r="X246" i="3"/>
  <c r="X246" i="4" s="1"/>
  <c r="H246" i="3"/>
  <c r="H246" i="4" s="1"/>
  <c r="BN246" i="3"/>
  <c r="BN246" i="4" s="1"/>
  <c r="AS246" i="3"/>
  <c r="AS246" i="4" s="1"/>
  <c r="AA246" i="3"/>
  <c r="AA246" i="4" s="1"/>
  <c r="K246" i="3"/>
  <c r="K246" i="4" s="1"/>
  <c r="BX246" i="3"/>
  <c r="BX246" i="4" s="1"/>
  <c r="BB246" i="3"/>
  <c r="BB246" i="4" s="1"/>
  <c r="AH246" i="3"/>
  <c r="AH246" i="4" s="1"/>
  <c r="R246" i="3"/>
  <c r="R246" i="4" s="1"/>
  <c r="BF246" i="3"/>
  <c r="BF246" i="4" s="1"/>
  <c r="BA246" i="3"/>
  <c r="BA246" i="4" s="1"/>
  <c r="AV246" i="3"/>
  <c r="AV246" i="4" s="1"/>
  <c r="BL246" i="3"/>
  <c r="BL246" i="4" s="1"/>
  <c r="BK246" i="3"/>
  <c r="BK246" i="4" s="1"/>
  <c r="AJ246" i="3"/>
  <c r="AJ246" i="4" s="1"/>
  <c r="AN246" i="3"/>
  <c r="AN246" i="4" s="1"/>
  <c r="AW246" i="3"/>
  <c r="AW246" i="4" s="1"/>
  <c r="AG246" i="3"/>
  <c r="AG246" i="4" s="1"/>
  <c r="AU246" i="3"/>
  <c r="AU246" i="4" s="1"/>
  <c r="T246" i="3"/>
  <c r="T246" i="4" s="1"/>
  <c r="W246" i="3"/>
  <c r="W246" i="4" s="1"/>
  <c r="AD246" i="3"/>
  <c r="AD246" i="4" s="1"/>
  <c r="AC246" i="3"/>
  <c r="AC246" i="4" s="1"/>
  <c r="BZ246" i="3"/>
  <c r="BZ246" i="4" s="1"/>
  <c r="CD246" i="3"/>
  <c r="CD246" i="4" s="1"/>
  <c r="G246" i="3"/>
  <c r="N246" i="3"/>
  <c r="N246" i="4" s="1"/>
  <c r="AP246" i="3"/>
  <c r="AP246" i="4" s="1"/>
  <c r="CA246" i="3"/>
  <c r="CA246" i="4" s="1"/>
  <c r="BE246" i="3"/>
  <c r="BE246" i="4" s="1"/>
  <c r="BI246" i="3"/>
  <c r="BI246" i="4" s="1"/>
  <c r="BR246" i="3"/>
  <c r="BR246" i="4" s="1"/>
  <c r="AK246" i="3"/>
  <c r="AK246" i="4" s="1"/>
  <c r="BX174" i="3"/>
  <c r="BX174" i="4" s="1"/>
  <c r="BH174" i="3"/>
  <c r="BH174" i="4" s="1"/>
  <c r="AR174" i="3"/>
  <c r="AR174" i="4" s="1"/>
  <c r="AB174" i="3"/>
  <c r="AB174" i="4" s="1"/>
  <c r="L174" i="3"/>
  <c r="L174" i="4" s="1"/>
  <c r="BW174" i="3"/>
  <c r="BW174" i="4" s="1"/>
  <c r="BG174" i="3"/>
  <c r="BG174" i="4" s="1"/>
  <c r="AQ174" i="3"/>
  <c r="AQ174" i="4" s="1"/>
  <c r="AA174" i="3"/>
  <c r="AA174" i="4" s="1"/>
  <c r="K174" i="3"/>
  <c r="K174" i="4" s="1"/>
  <c r="BZ174" i="3"/>
  <c r="BZ174" i="4" s="1"/>
  <c r="BJ174" i="3"/>
  <c r="BJ174" i="4" s="1"/>
  <c r="AT174" i="3"/>
  <c r="AT174" i="4" s="1"/>
  <c r="AD174" i="3"/>
  <c r="AD174" i="4" s="1"/>
  <c r="N174" i="3"/>
  <c r="N174" i="4" s="1"/>
  <c r="BA174" i="3"/>
  <c r="BA174" i="4" s="1"/>
  <c r="BM174" i="3"/>
  <c r="BM174" i="4" s="1"/>
  <c r="BY174" i="3"/>
  <c r="BY174" i="4" s="1"/>
  <c r="M174" i="3"/>
  <c r="M174" i="4" s="1"/>
  <c r="Y174" i="3"/>
  <c r="Y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CG174" i="3"/>
  <c r="CG174" i="4" s="1"/>
  <c r="U174" i="3"/>
  <c r="U174" i="4" s="1"/>
  <c r="AG174" i="3"/>
  <c r="AG174" i="4" s="1"/>
  <c r="AS174" i="3"/>
  <c r="AS174" i="4" s="1"/>
  <c r="BE174" i="3"/>
  <c r="BE174" i="4" s="1"/>
  <c r="BD174" i="3"/>
  <c r="BD174" i="4" s="1"/>
  <c r="X174" i="3"/>
  <c r="X174" i="4" s="1"/>
  <c r="BS174" i="3"/>
  <c r="BS174" i="4" s="1"/>
  <c r="AM174" i="3"/>
  <c r="AM174" i="4" s="1"/>
  <c r="G174" i="3"/>
  <c r="BF174" i="3"/>
  <c r="BF174" i="4" s="1"/>
  <c r="Z174" i="3"/>
  <c r="Z174" i="4" s="1"/>
  <c r="AK174" i="3"/>
  <c r="AK174" i="4" s="1"/>
  <c r="BI174" i="3"/>
  <c r="BI174" i="4" s="1"/>
  <c r="I174" i="3"/>
  <c r="I174" i="4" s="1"/>
  <c r="CB174" i="3"/>
  <c r="CB174" i="4" s="1"/>
  <c r="AV174" i="3"/>
  <c r="AV174" i="4" s="1"/>
  <c r="P174" i="3"/>
  <c r="P174" i="4" s="1"/>
  <c r="BK174" i="3"/>
  <c r="BK174" i="4" s="1"/>
  <c r="AE174" i="3"/>
  <c r="AE174" i="4" s="1"/>
  <c r="CD174" i="3"/>
  <c r="CD174" i="4" s="1"/>
  <c r="AX174" i="3"/>
  <c r="AX174" i="4" s="1"/>
  <c r="R174" i="3"/>
  <c r="R174" i="4" s="1"/>
  <c r="CC174" i="3"/>
  <c r="CC174" i="4" s="1"/>
  <c r="AC174" i="3"/>
  <c r="AC174" i="4" s="1"/>
  <c r="BT174" i="3"/>
  <c r="BT174" i="4" s="1"/>
  <c r="AN174" i="3"/>
  <c r="AN174" i="4" s="1"/>
  <c r="H174" i="3"/>
  <c r="H174" i="4" s="1"/>
  <c r="BC174" i="3"/>
  <c r="BC174" i="4" s="1"/>
  <c r="W174" i="3"/>
  <c r="W174" i="4" s="1"/>
  <c r="BV174" i="3"/>
  <c r="BV174" i="4" s="1"/>
  <c r="AP174" i="3"/>
  <c r="AP174" i="4" s="1"/>
  <c r="J174" i="3"/>
  <c r="J174" i="4" s="1"/>
  <c r="AW174" i="3"/>
  <c r="AW174" i="4" s="1"/>
  <c r="BU174" i="3"/>
  <c r="BU174" i="4" s="1"/>
  <c r="BL174" i="3"/>
  <c r="BL174" i="4" s="1"/>
  <c r="AF174" i="3"/>
  <c r="AF174" i="4" s="1"/>
  <c r="CA174" i="3"/>
  <c r="CA174" i="4" s="1"/>
  <c r="AU174" i="3"/>
  <c r="AU174" i="4" s="1"/>
  <c r="O174" i="3"/>
  <c r="O174" i="4" s="1"/>
  <c r="BN174" i="3"/>
  <c r="BN174" i="4" s="1"/>
  <c r="AH174" i="3"/>
  <c r="AH174" i="4" s="1"/>
  <c r="BQ174" i="3"/>
  <c r="BQ174" i="4" s="1"/>
  <c r="Q174" i="3"/>
  <c r="Q174" i="4" s="1"/>
  <c r="AO174" i="3"/>
  <c r="AO174" i="4" s="1"/>
  <c r="F221" i="5"/>
  <c r="J221" i="5" s="1"/>
  <c r="I222" i="2"/>
  <c r="CF128" i="3"/>
  <c r="CF128" i="4" s="1"/>
  <c r="BP128" i="3"/>
  <c r="BP128" i="4" s="1"/>
  <c r="AZ128" i="3"/>
  <c r="AZ128" i="4" s="1"/>
  <c r="AJ128" i="3"/>
  <c r="AJ128" i="4" s="1"/>
  <c r="T128" i="3"/>
  <c r="T128" i="4" s="1"/>
  <c r="CE128" i="3"/>
  <c r="CE128" i="4" s="1"/>
  <c r="BO128" i="3"/>
  <c r="BO128" i="4" s="1"/>
  <c r="AY128" i="3"/>
  <c r="AY128" i="4" s="1"/>
  <c r="AI128" i="3"/>
  <c r="AI128" i="4" s="1"/>
  <c r="S128" i="3"/>
  <c r="S128" i="4" s="1"/>
  <c r="CH128" i="3"/>
  <c r="CH128" i="4" s="1"/>
  <c r="BR128" i="3"/>
  <c r="BR128" i="4" s="1"/>
  <c r="BB128" i="3"/>
  <c r="BB128" i="4" s="1"/>
  <c r="AL128" i="3"/>
  <c r="AL128" i="4" s="1"/>
  <c r="V128" i="3"/>
  <c r="V128" i="4" s="1"/>
  <c r="CG128" i="3"/>
  <c r="CG128" i="4" s="1"/>
  <c r="BQ128" i="3"/>
  <c r="BQ128" i="4" s="1"/>
  <c r="BA128" i="3"/>
  <c r="BA128" i="4" s="1"/>
  <c r="AK128" i="3"/>
  <c r="AK128" i="4" s="1"/>
  <c r="U128" i="3"/>
  <c r="U128" i="4" s="1"/>
  <c r="CB128" i="3"/>
  <c r="CB128" i="4" s="1"/>
  <c r="BL128" i="3"/>
  <c r="BL128" i="4" s="1"/>
  <c r="AV128" i="3"/>
  <c r="AV128" i="4" s="1"/>
  <c r="AF128" i="3"/>
  <c r="AF128" i="4" s="1"/>
  <c r="P128" i="3"/>
  <c r="P128" i="4" s="1"/>
  <c r="CA128" i="3"/>
  <c r="CA128" i="4" s="1"/>
  <c r="BK128" i="3"/>
  <c r="BK128" i="4" s="1"/>
  <c r="AU128" i="3"/>
  <c r="AU128" i="4" s="1"/>
  <c r="AE128" i="3"/>
  <c r="AE128" i="4" s="1"/>
  <c r="O128" i="3"/>
  <c r="O128" i="4" s="1"/>
  <c r="CD128" i="3"/>
  <c r="CD128" i="4" s="1"/>
  <c r="BN128" i="3"/>
  <c r="BN128" i="4" s="1"/>
  <c r="AX128" i="3"/>
  <c r="AX128" i="4" s="1"/>
  <c r="AH128" i="3"/>
  <c r="AH128" i="4" s="1"/>
  <c r="R128" i="3"/>
  <c r="R128" i="4" s="1"/>
  <c r="CC128" i="3"/>
  <c r="CC128" i="4" s="1"/>
  <c r="BM128" i="3"/>
  <c r="BM128" i="4" s="1"/>
  <c r="AW128" i="3"/>
  <c r="AW128" i="4" s="1"/>
  <c r="AG128" i="3"/>
  <c r="AG128" i="4" s="1"/>
  <c r="Q128" i="3"/>
  <c r="Q128" i="4" s="1"/>
  <c r="BX128" i="3"/>
  <c r="BX128" i="4" s="1"/>
  <c r="BH128" i="3"/>
  <c r="BH128" i="4" s="1"/>
  <c r="AR128" i="3"/>
  <c r="AR128" i="4" s="1"/>
  <c r="AB128" i="3"/>
  <c r="AB128" i="4" s="1"/>
  <c r="L128" i="3"/>
  <c r="L128" i="4" s="1"/>
  <c r="BW128" i="3"/>
  <c r="BW128" i="4" s="1"/>
  <c r="BG128" i="3"/>
  <c r="BG128" i="4" s="1"/>
  <c r="AQ128" i="3"/>
  <c r="AQ128" i="4" s="1"/>
  <c r="AA128" i="3"/>
  <c r="AA128" i="4" s="1"/>
  <c r="K128" i="3"/>
  <c r="K128" i="4" s="1"/>
  <c r="BZ128" i="3"/>
  <c r="BZ128" i="4" s="1"/>
  <c r="BJ128" i="3"/>
  <c r="BJ128" i="4" s="1"/>
  <c r="AT128" i="3"/>
  <c r="AT128" i="4" s="1"/>
  <c r="AD128" i="3"/>
  <c r="AD128" i="4" s="1"/>
  <c r="N128" i="3"/>
  <c r="N128" i="4" s="1"/>
  <c r="BY128" i="3"/>
  <c r="BY128" i="4" s="1"/>
  <c r="BI128" i="3"/>
  <c r="BI128" i="4" s="1"/>
  <c r="AS128" i="3"/>
  <c r="AS128" i="4" s="1"/>
  <c r="AC128" i="3"/>
  <c r="AC128" i="4" s="1"/>
  <c r="M128" i="3"/>
  <c r="M128" i="4" s="1"/>
  <c r="X128" i="3"/>
  <c r="X128" i="4" s="1"/>
  <c r="AM128" i="3"/>
  <c r="AM128" i="4" s="1"/>
  <c r="BF128" i="3"/>
  <c r="BF128" i="4" s="1"/>
  <c r="BU128" i="3"/>
  <c r="BU128" i="4" s="1"/>
  <c r="I128" i="3"/>
  <c r="I128" i="4" s="1"/>
  <c r="BT128" i="3"/>
  <c r="BT128" i="4" s="1"/>
  <c r="H128" i="3"/>
  <c r="H128" i="4" s="1"/>
  <c r="W128" i="3"/>
  <c r="W128" i="4" s="1"/>
  <c r="AP128" i="3"/>
  <c r="AP128" i="4" s="1"/>
  <c r="BE128" i="3"/>
  <c r="BE128" i="4" s="1"/>
  <c r="AN128" i="3"/>
  <c r="AN128" i="4" s="1"/>
  <c r="J128" i="3"/>
  <c r="J128" i="4" s="1"/>
  <c r="BD128" i="3"/>
  <c r="BD128" i="4" s="1"/>
  <c r="BS128" i="3"/>
  <c r="BS128" i="4" s="1"/>
  <c r="G128" i="3"/>
  <c r="Z128" i="3"/>
  <c r="Z128" i="4" s="1"/>
  <c r="AO128" i="3"/>
  <c r="AO128" i="4" s="1"/>
  <c r="BC128" i="3"/>
  <c r="BC128" i="4" s="1"/>
  <c r="BV128" i="3"/>
  <c r="BV128" i="4" s="1"/>
  <c r="Y128" i="3"/>
  <c r="Y128" i="4" s="1"/>
  <c r="F197" i="5"/>
  <c r="J197" i="5" s="1"/>
  <c r="I198" i="2"/>
  <c r="F115" i="5"/>
  <c r="J115" i="5" s="1"/>
  <c r="I116" i="2"/>
  <c r="I178" i="2"/>
  <c r="F177" i="5"/>
  <c r="J177" i="5" s="1"/>
  <c r="BT282" i="3"/>
  <c r="BT282" i="4" s="1"/>
  <c r="BD282" i="3"/>
  <c r="BD282" i="4" s="1"/>
  <c r="AN282" i="3"/>
  <c r="AN282" i="4" s="1"/>
  <c r="X282" i="3"/>
  <c r="X282" i="4" s="1"/>
  <c r="H282" i="3"/>
  <c r="H282" i="4" s="1"/>
  <c r="BS282" i="3"/>
  <c r="BS282" i="4" s="1"/>
  <c r="BC282" i="3"/>
  <c r="BC282" i="4" s="1"/>
  <c r="AM282" i="3"/>
  <c r="AM282" i="4" s="1"/>
  <c r="W282" i="3"/>
  <c r="W282" i="4" s="1"/>
  <c r="G282" i="3"/>
  <c r="BV282" i="3"/>
  <c r="BV282" i="4" s="1"/>
  <c r="BF282" i="3"/>
  <c r="BF282" i="4" s="1"/>
  <c r="AP282" i="3"/>
  <c r="AP282" i="4" s="1"/>
  <c r="Z282" i="3"/>
  <c r="Z282" i="4" s="1"/>
  <c r="J282" i="3"/>
  <c r="J282" i="4" s="1"/>
  <c r="AC282" i="3"/>
  <c r="AC282" i="4" s="1"/>
  <c r="AO282" i="3"/>
  <c r="AO282" i="4" s="1"/>
  <c r="BQ282" i="3"/>
  <c r="BQ282" i="4" s="1"/>
  <c r="BM282" i="3"/>
  <c r="BM282" i="4" s="1"/>
  <c r="Q282" i="3"/>
  <c r="Q282" i="4" s="1"/>
  <c r="CB282" i="3"/>
  <c r="CB282" i="4" s="1"/>
  <c r="BL282" i="3"/>
  <c r="BL282" i="4" s="1"/>
  <c r="AV282" i="3"/>
  <c r="AV282" i="4" s="1"/>
  <c r="AF282" i="3"/>
  <c r="AF282" i="4" s="1"/>
  <c r="P282" i="3"/>
  <c r="P282" i="4" s="1"/>
  <c r="CA282" i="3"/>
  <c r="CA282" i="4" s="1"/>
  <c r="BK282" i="3"/>
  <c r="BK282" i="4" s="1"/>
  <c r="AU282" i="3"/>
  <c r="AU282" i="4" s="1"/>
  <c r="AE282" i="3"/>
  <c r="AE282" i="4" s="1"/>
  <c r="O282" i="3"/>
  <c r="O282" i="4" s="1"/>
  <c r="CD282" i="3"/>
  <c r="CD282" i="4" s="1"/>
  <c r="BN282" i="3"/>
  <c r="BN282" i="4" s="1"/>
  <c r="AX282" i="3"/>
  <c r="AX282" i="4" s="1"/>
  <c r="AH282" i="3"/>
  <c r="AH282" i="4" s="1"/>
  <c r="R282" i="3"/>
  <c r="R282" i="4" s="1"/>
  <c r="BI282" i="3"/>
  <c r="BI282" i="4" s="1"/>
  <c r="BU282" i="3"/>
  <c r="BU282" i="4" s="1"/>
  <c r="I282" i="3"/>
  <c r="I282" i="4" s="1"/>
  <c r="AK282" i="3"/>
  <c r="AK282" i="4" s="1"/>
  <c r="AG282" i="3"/>
  <c r="AG282" i="4" s="1"/>
  <c r="BX282" i="3"/>
  <c r="BX282" i="4" s="1"/>
  <c r="AR282" i="3"/>
  <c r="AR282" i="4" s="1"/>
  <c r="L282" i="3"/>
  <c r="L282" i="4" s="1"/>
  <c r="BG282" i="3"/>
  <c r="BG282" i="4" s="1"/>
  <c r="AA282" i="3"/>
  <c r="AA282" i="4" s="1"/>
  <c r="BZ282" i="3"/>
  <c r="BZ282" i="4" s="1"/>
  <c r="AT282" i="3"/>
  <c r="AT282" i="4" s="1"/>
  <c r="N282" i="3"/>
  <c r="N282" i="4" s="1"/>
  <c r="BE282" i="3"/>
  <c r="BE282" i="4" s="1"/>
  <c r="U282" i="3"/>
  <c r="U282" i="4" s="1"/>
  <c r="BP282" i="3"/>
  <c r="BP282" i="4" s="1"/>
  <c r="AJ282" i="3"/>
  <c r="AJ282" i="4" s="1"/>
  <c r="CE282" i="3"/>
  <c r="CE282" i="4" s="1"/>
  <c r="AY282" i="3"/>
  <c r="AY282" i="4" s="1"/>
  <c r="S282" i="3"/>
  <c r="S282" i="4" s="1"/>
  <c r="BR282" i="3"/>
  <c r="BR282" i="4" s="1"/>
  <c r="AL282" i="3"/>
  <c r="AL282" i="4" s="1"/>
  <c r="BY282" i="3"/>
  <c r="BY282" i="4" s="1"/>
  <c r="Y282" i="3"/>
  <c r="Y282" i="4" s="1"/>
  <c r="AW282" i="3"/>
  <c r="AW282" i="4" s="1"/>
  <c r="BH282" i="3"/>
  <c r="BH282" i="4" s="1"/>
  <c r="AB282" i="3"/>
  <c r="AB282" i="4" s="1"/>
  <c r="BW282" i="3"/>
  <c r="BW282" i="4" s="1"/>
  <c r="AQ282" i="3"/>
  <c r="AQ282" i="4" s="1"/>
  <c r="K282" i="3"/>
  <c r="K282" i="4" s="1"/>
  <c r="BJ282" i="3"/>
  <c r="BJ282" i="4" s="1"/>
  <c r="AD282" i="3"/>
  <c r="AD282" i="4" s="1"/>
  <c r="AS282" i="3"/>
  <c r="AS282" i="4" s="1"/>
  <c r="CG282" i="3"/>
  <c r="CG282" i="4" s="1"/>
  <c r="CC282" i="3"/>
  <c r="CC282" i="4" s="1"/>
  <c r="CF282" i="3"/>
  <c r="CF282" i="4" s="1"/>
  <c r="AZ282" i="3"/>
  <c r="AZ282" i="4" s="1"/>
  <c r="T282" i="3"/>
  <c r="T282" i="4" s="1"/>
  <c r="BO282" i="3"/>
  <c r="BO282" i="4" s="1"/>
  <c r="AI282" i="3"/>
  <c r="AI282" i="4" s="1"/>
  <c r="CH282" i="3"/>
  <c r="CH282" i="4" s="1"/>
  <c r="BB282" i="3"/>
  <c r="BB282" i="4" s="1"/>
  <c r="V282" i="3"/>
  <c r="V282" i="4" s="1"/>
  <c r="M282" i="3"/>
  <c r="M282" i="4" s="1"/>
  <c r="BA282" i="3"/>
  <c r="BA282" i="4" s="1"/>
  <c r="I204" i="2"/>
  <c r="F203" i="5"/>
  <c r="J203" i="5" s="1"/>
  <c r="F91" i="5"/>
  <c r="J91" i="5" s="1"/>
  <c r="I92" i="2"/>
  <c r="F147" i="5"/>
  <c r="J147" i="5" s="1"/>
  <c r="I148" i="2"/>
  <c r="BX100" i="3"/>
  <c r="BX100" i="4" s="1"/>
  <c r="BH100" i="3"/>
  <c r="BH100" i="4" s="1"/>
  <c r="AR100" i="3"/>
  <c r="AR100" i="4" s="1"/>
  <c r="AB100" i="3"/>
  <c r="AB100" i="4" s="1"/>
  <c r="L100" i="3"/>
  <c r="L100" i="4" s="1"/>
  <c r="BW100" i="3"/>
  <c r="BW100" i="4" s="1"/>
  <c r="BG100" i="3"/>
  <c r="BG100" i="4" s="1"/>
  <c r="AQ100" i="3"/>
  <c r="AQ100" i="4" s="1"/>
  <c r="AA100" i="3"/>
  <c r="AA100" i="4" s="1"/>
  <c r="K100" i="3"/>
  <c r="K100" i="4" s="1"/>
  <c r="BZ100" i="3"/>
  <c r="BZ100" i="4" s="1"/>
  <c r="BJ100" i="3"/>
  <c r="BJ100" i="4" s="1"/>
  <c r="AT100" i="3"/>
  <c r="AT100" i="4" s="1"/>
  <c r="AD100" i="3"/>
  <c r="AD100" i="4" s="1"/>
  <c r="N100" i="3"/>
  <c r="N100" i="4" s="1"/>
  <c r="BY100" i="3"/>
  <c r="BY100" i="4" s="1"/>
  <c r="BI100" i="3"/>
  <c r="BI100" i="4" s="1"/>
  <c r="AS100" i="3"/>
  <c r="AS100" i="4" s="1"/>
  <c r="AC100" i="3"/>
  <c r="AC100" i="4" s="1"/>
  <c r="M100" i="3"/>
  <c r="M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BS100" i="3"/>
  <c r="BS100" i="4" s="1"/>
  <c r="BC100" i="3"/>
  <c r="BC100" i="4" s="1"/>
  <c r="AM100" i="3"/>
  <c r="AM100" i="4" s="1"/>
  <c r="W100" i="3"/>
  <c r="W100" i="4" s="1"/>
  <c r="G100" i="3"/>
  <c r="BV100" i="3"/>
  <c r="BV100" i="4" s="1"/>
  <c r="BF100" i="3"/>
  <c r="BF100" i="4" s="1"/>
  <c r="AP100" i="3"/>
  <c r="AP100" i="4" s="1"/>
  <c r="Z100" i="3"/>
  <c r="Z100" i="4" s="1"/>
  <c r="J100" i="3"/>
  <c r="J100" i="4" s="1"/>
  <c r="BU100" i="3"/>
  <c r="BU100" i="4" s="1"/>
  <c r="BE100" i="3"/>
  <c r="BE100" i="4" s="1"/>
  <c r="AO100" i="3"/>
  <c r="AO100" i="4" s="1"/>
  <c r="Y100" i="3"/>
  <c r="Y100" i="4" s="1"/>
  <c r="I100" i="3"/>
  <c r="I100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CE100" i="3"/>
  <c r="CE100" i="4" s="1"/>
  <c r="BO100" i="3"/>
  <c r="BO100" i="4" s="1"/>
  <c r="AY100" i="3"/>
  <c r="AY100" i="4" s="1"/>
  <c r="AI100" i="3"/>
  <c r="AI100" i="4" s="1"/>
  <c r="S100" i="3"/>
  <c r="S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CG100" i="3"/>
  <c r="CG100" i="4" s="1"/>
  <c r="BQ100" i="3"/>
  <c r="BQ100" i="4" s="1"/>
  <c r="BA100" i="3"/>
  <c r="BA100" i="4" s="1"/>
  <c r="AK100" i="3"/>
  <c r="AK100" i="4" s="1"/>
  <c r="U100" i="3"/>
  <c r="U100" i="4" s="1"/>
  <c r="BL100" i="3"/>
  <c r="BL100" i="4" s="1"/>
  <c r="CA100" i="3"/>
  <c r="CA100" i="4" s="1"/>
  <c r="O100" i="3"/>
  <c r="O100" i="4" s="1"/>
  <c r="AH100" i="3"/>
  <c r="AH100" i="4" s="1"/>
  <c r="AW100" i="3"/>
  <c r="AW100" i="4" s="1"/>
  <c r="AV100" i="3"/>
  <c r="AV100" i="4" s="1"/>
  <c r="BK100" i="3"/>
  <c r="BK100" i="4" s="1"/>
  <c r="CD100" i="3"/>
  <c r="CD100" i="4" s="1"/>
  <c r="R100" i="3"/>
  <c r="R100" i="4" s="1"/>
  <c r="AG100" i="3"/>
  <c r="AG100" i="4" s="1"/>
  <c r="AF100" i="3"/>
  <c r="AF100" i="4" s="1"/>
  <c r="AU100" i="3"/>
  <c r="AU100" i="4" s="1"/>
  <c r="BN100" i="3"/>
  <c r="BN100" i="4" s="1"/>
  <c r="CC100" i="3"/>
  <c r="CC100" i="4" s="1"/>
  <c r="Q100" i="3"/>
  <c r="Q100" i="4" s="1"/>
  <c r="CB100" i="3"/>
  <c r="CB100" i="4" s="1"/>
  <c r="P100" i="3"/>
  <c r="P100" i="4" s="1"/>
  <c r="AE100" i="3"/>
  <c r="AE100" i="4" s="1"/>
  <c r="AX100" i="3"/>
  <c r="AX100" i="4" s="1"/>
  <c r="BM100" i="3"/>
  <c r="BM10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BS170" i="3"/>
  <c r="BS170" i="4" s="1"/>
  <c r="BC170" i="3"/>
  <c r="BC170" i="4" s="1"/>
  <c r="AM170" i="3"/>
  <c r="AM170" i="4" s="1"/>
  <c r="W170" i="3"/>
  <c r="W170" i="4" s="1"/>
  <c r="G170" i="3"/>
  <c r="BV170" i="3"/>
  <c r="BV170" i="4" s="1"/>
  <c r="BF170" i="3"/>
  <c r="BF170" i="4" s="1"/>
  <c r="AP170" i="3"/>
  <c r="AP170" i="4" s="1"/>
  <c r="Z170" i="3"/>
  <c r="Z170" i="4" s="1"/>
  <c r="J170" i="3"/>
  <c r="J170" i="4" s="1"/>
  <c r="AK170" i="3"/>
  <c r="AK170" i="4" s="1"/>
  <c r="AW170" i="3"/>
  <c r="AW170" i="4" s="1"/>
  <c r="BI170" i="3"/>
  <c r="BI170" i="4" s="1"/>
  <c r="BU170" i="3"/>
  <c r="BU170" i="4" s="1"/>
  <c r="I170" i="3"/>
  <c r="I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G170" i="3"/>
  <c r="CG170" i="4" s="1"/>
  <c r="U170" i="3"/>
  <c r="U170" i="4" s="1"/>
  <c r="AG170" i="3"/>
  <c r="AG170" i="4" s="1"/>
  <c r="AS170" i="3"/>
  <c r="AS170" i="4" s="1"/>
  <c r="BE170" i="3"/>
  <c r="BE170" i="4" s="1"/>
  <c r="CB170" i="3"/>
  <c r="CB170" i="4" s="1"/>
  <c r="BL170" i="3"/>
  <c r="BL170" i="4" s="1"/>
  <c r="AV170" i="3"/>
  <c r="AV170" i="4" s="1"/>
  <c r="AF170" i="3"/>
  <c r="AF170" i="4" s="1"/>
  <c r="P170" i="3"/>
  <c r="P170" i="4" s="1"/>
  <c r="CA170" i="3"/>
  <c r="CA170" i="4" s="1"/>
  <c r="BK170" i="3"/>
  <c r="BK170" i="4" s="1"/>
  <c r="AU170" i="3"/>
  <c r="AU170" i="4" s="1"/>
  <c r="AE170" i="3"/>
  <c r="AE170" i="4" s="1"/>
  <c r="O170" i="3"/>
  <c r="O170" i="4" s="1"/>
  <c r="CD170" i="3"/>
  <c r="CD170" i="4" s="1"/>
  <c r="BN170" i="3"/>
  <c r="BN170" i="4" s="1"/>
  <c r="AX170" i="3"/>
  <c r="AX170" i="4" s="1"/>
  <c r="AH170" i="3"/>
  <c r="AH170" i="4" s="1"/>
  <c r="R170" i="3"/>
  <c r="R170" i="4" s="1"/>
  <c r="BQ170" i="3"/>
  <c r="BQ170" i="4" s="1"/>
  <c r="CC170" i="3"/>
  <c r="CC170" i="4" s="1"/>
  <c r="Q170" i="3"/>
  <c r="Q170" i="4" s="1"/>
  <c r="AC170" i="3"/>
  <c r="AC170" i="4" s="1"/>
  <c r="AO170" i="3"/>
  <c r="AO170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BW170" i="3"/>
  <c r="BW170" i="4" s="1"/>
  <c r="BG170" i="3"/>
  <c r="BG170" i="4" s="1"/>
  <c r="AQ170" i="3"/>
  <c r="AQ170" i="4" s="1"/>
  <c r="AA170" i="3"/>
  <c r="AA170" i="4" s="1"/>
  <c r="K170" i="3"/>
  <c r="K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A170" i="3"/>
  <c r="BA170" i="4" s="1"/>
  <c r="BM170" i="3"/>
  <c r="BM170" i="4" s="1"/>
  <c r="BY170" i="3"/>
  <c r="BY170" i="4" s="1"/>
  <c r="M170" i="3"/>
  <c r="M170" i="4" s="1"/>
  <c r="Y170" i="3"/>
  <c r="Y170" i="4" s="1"/>
  <c r="BT110" i="3"/>
  <c r="BT110" i="4" s="1"/>
  <c r="BD110" i="3"/>
  <c r="BD110" i="4" s="1"/>
  <c r="AN110" i="3"/>
  <c r="AN110" i="4" s="1"/>
  <c r="X110" i="3"/>
  <c r="X110" i="4" s="1"/>
  <c r="H110" i="3"/>
  <c r="H110" i="4" s="1"/>
  <c r="BS110" i="3"/>
  <c r="BS110" i="4" s="1"/>
  <c r="BC110" i="3"/>
  <c r="BC110" i="4" s="1"/>
  <c r="AM110" i="3"/>
  <c r="AM110" i="4" s="1"/>
  <c r="W110" i="3"/>
  <c r="W110" i="4" s="1"/>
  <c r="G110" i="3"/>
  <c r="BV110" i="3"/>
  <c r="BV110" i="4" s="1"/>
  <c r="BF110" i="3"/>
  <c r="BF110" i="4" s="1"/>
  <c r="AP110" i="3"/>
  <c r="AP110" i="4" s="1"/>
  <c r="Z110" i="3"/>
  <c r="Z110" i="4" s="1"/>
  <c r="J110" i="3"/>
  <c r="J110" i="4" s="1"/>
  <c r="BU110" i="3"/>
  <c r="BU110" i="4" s="1"/>
  <c r="BE110" i="3"/>
  <c r="BE110" i="4" s="1"/>
  <c r="AO110" i="3"/>
  <c r="AO110" i="4" s="1"/>
  <c r="Y110" i="3"/>
  <c r="Y110" i="4" s="1"/>
  <c r="I110" i="3"/>
  <c r="I110" i="4" s="1"/>
  <c r="CB110" i="3"/>
  <c r="CB110" i="4" s="1"/>
  <c r="BL110" i="3"/>
  <c r="BL110" i="4" s="1"/>
  <c r="AV110" i="3"/>
  <c r="AV110" i="4" s="1"/>
  <c r="AF110" i="3"/>
  <c r="AF110" i="4" s="1"/>
  <c r="P110" i="3"/>
  <c r="P110" i="4" s="1"/>
  <c r="CA110" i="3"/>
  <c r="CA110" i="4" s="1"/>
  <c r="BK110" i="3"/>
  <c r="BK110" i="4" s="1"/>
  <c r="AU110" i="3"/>
  <c r="AU110" i="4" s="1"/>
  <c r="AE110" i="3"/>
  <c r="AE110" i="4" s="1"/>
  <c r="O110" i="3"/>
  <c r="O110" i="4" s="1"/>
  <c r="CD110" i="3"/>
  <c r="CD110" i="4" s="1"/>
  <c r="BN110" i="3"/>
  <c r="BN110" i="4" s="1"/>
  <c r="AX110" i="3"/>
  <c r="AX110" i="4" s="1"/>
  <c r="AH110" i="3"/>
  <c r="AH110" i="4" s="1"/>
  <c r="R110" i="3"/>
  <c r="R110" i="4" s="1"/>
  <c r="CC110" i="3"/>
  <c r="CC110" i="4" s="1"/>
  <c r="BM110" i="3"/>
  <c r="BM110" i="4" s="1"/>
  <c r="AW110" i="3"/>
  <c r="AW110" i="4" s="1"/>
  <c r="AG110" i="3"/>
  <c r="AG110" i="4" s="1"/>
  <c r="Q110" i="3"/>
  <c r="Q110" i="4" s="1"/>
  <c r="BH110" i="3"/>
  <c r="BH110" i="4" s="1"/>
  <c r="AB110" i="3"/>
  <c r="AB110" i="4" s="1"/>
  <c r="BW110" i="3"/>
  <c r="BW110" i="4" s="1"/>
  <c r="AQ110" i="3"/>
  <c r="AQ110" i="4" s="1"/>
  <c r="K110" i="3"/>
  <c r="K110" i="4" s="1"/>
  <c r="BJ110" i="3"/>
  <c r="BJ110" i="4" s="1"/>
  <c r="AD110" i="3"/>
  <c r="AD110" i="4" s="1"/>
  <c r="BY110" i="3"/>
  <c r="BY110" i="4" s="1"/>
  <c r="AS110" i="3"/>
  <c r="AS110" i="4" s="1"/>
  <c r="M110" i="3"/>
  <c r="M110" i="4" s="1"/>
  <c r="CF110" i="3"/>
  <c r="CF110" i="4" s="1"/>
  <c r="AZ110" i="3"/>
  <c r="AZ110" i="4" s="1"/>
  <c r="T110" i="3"/>
  <c r="T110" i="4" s="1"/>
  <c r="BO110" i="3"/>
  <c r="BO110" i="4" s="1"/>
  <c r="AI110" i="3"/>
  <c r="AI110" i="4" s="1"/>
  <c r="CH110" i="3"/>
  <c r="CH110" i="4" s="1"/>
  <c r="BB110" i="3"/>
  <c r="BB110" i="4" s="1"/>
  <c r="V110" i="3"/>
  <c r="V110" i="4" s="1"/>
  <c r="BQ110" i="3"/>
  <c r="BQ110" i="4" s="1"/>
  <c r="AK110" i="3"/>
  <c r="AK110" i="4" s="1"/>
  <c r="BX110" i="3"/>
  <c r="BX110" i="4" s="1"/>
  <c r="AR110" i="3"/>
  <c r="AR110" i="4" s="1"/>
  <c r="L110" i="3"/>
  <c r="L110" i="4" s="1"/>
  <c r="BG110" i="3"/>
  <c r="BG110" i="4" s="1"/>
  <c r="AA110" i="3"/>
  <c r="AA110" i="4" s="1"/>
  <c r="BZ110" i="3"/>
  <c r="BZ110" i="4" s="1"/>
  <c r="AT110" i="3"/>
  <c r="AT110" i="4" s="1"/>
  <c r="N110" i="3"/>
  <c r="N110" i="4" s="1"/>
  <c r="BI110" i="3"/>
  <c r="BI110" i="4" s="1"/>
  <c r="AC110" i="3"/>
  <c r="AC110" i="4" s="1"/>
  <c r="AY110" i="3"/>
  <c r="AY110" i="4" s="1"/>
  <c r="CG110" i="3"/>
  <c r="CG110" i="4" s="1"/>
  <c r="BP110" i="3"/>
  <c r="BP110" i="4" s="1"/>
  <c r="S110" i="3"/>
  <c r="S110" i="4" s="1"/>
  <c r="BA110" i="3"/>
  <c r="BA110" i="4" s="1"/>
  <c r="AJ110" i="3"/>
  <c r="AJ110" i="4" s="1"/>
  <c r="BR110" i="3"/>
  <c r="BR110" i="4" s="1"/>
  <c r="U110" i="3"/>
  <c r="U110" i="4" s="1"/>
  <c r="CE110" i="3"/>
  <c r="CE110" i="4" s="1"/>
  <c r="AL110" i="3"/>
  <c r="AL110" i="4" s="1"/>
  <c r="CH287" i="3"/>
  <c r="CH287" i="4" s="1"/>
  <c r="BR287" i="3"/>
  <c r="BR287" i="4" s="1"/>
  <c r="BB287" i="3"/>
  <c r="BB287" i="4" s="1"/>
  <c r="AL287" i="3"/>
  <c r="AL287" i="4" s="1"/>
  <c r="V287" i="3"/>
  <c r="V287" i="4" s="1"/>
  <c r="CC287" i="3"/>
  <c r="CC287" i="4" s="1"/>
  <c r="BH287" i="3"/>
  <c r="BH287" i="4" s="1"/>
  <c r="AM287" i="3"/>
  <c r="AM287" i="4" s="1"/>
  <c r="Q287" i="3"/>
  <c r="Q287" i="4" s="1"/>
  <c r="CB287" i="3"/>
  <c r="CB287" i="4" s="1"/>
  <c r="BG287" i="3"/>
  <c r="BG287" i="4" s="1"/>
  <c r="AK287" i="3"/>
  <c r="AK287" i="4" s="1"/>
  <c r="P287" i="3"/>
  <c r="P287" i="4" s="1"/>
  <c r="BU287" i="3"/>
  <c r="BU287" i="4" s="1"/>
  <c r="AZ287" i="3"/>
  <c r="AZ287" i="4" s="1"/>
  <c r="AE287" i="3"/>
  <c r="AE287" i="4" s="1"/>
  <c r="I287" i="3"/>
  <c r="I287" i="4" s="1"/>
  <c r="CE287" i="3"/>
  <c r="CE287" i="4" s="1"/>
  <c r="BY287" i="3"/>
  <c r="BY287" i="4" s="1"/>
  <c r="BT287" i="3"/>
  <c r="BT287" i="4" s="1"/>
  <c r="BZ287" i="3"/>
  <c r="BZ287" i="4" s="1"/>
  <c r="BJ287" i="3"/>
  <c r="BJ287" i="4" s="1"/>
  <c r="AT287" i="3"/>
  <c r="AT287" i="4" s="1"/>
  <c r="AD287" i="3"/>
  <c r="AD287" i="4" s="1"/>
  <c r="N287" i="3"/>
  <c r="N287" i="4" s="1"/>
  <c r="BS287" i="3"/>
  <c r="BS287" i="4" s="1"/>
  <c r="AW287" i="3"/>
  <c r="AW287" i="4" s="1"/>
  <c r="AB287" i="3"/>
  <c r="AB287" i="4" s="1"/>
  <c r="G287" i="3"/>
  <c r="BQ287" i="3"/>
  <c r="BQ287" i="4" s="1"/>
  <c r="AV287" i="3"/>
  <c r="AV287" i="4" s="1"/>
  <c r="AA287" i="3"/>
  <c r="AA287" i="4" s="1"/>
  <c r="CF287" i="3"/>
  <c r="CF287" i="4" s="1"/>
  <c r="BK287" i="3"/>
  <c r="BK287" i="4" s="1"/>
  <c r="AO287" i="3"/>
  <c r="AO287" i="4" s="1"/>
  <c r="T287" i="3"/>
  <c r="T287" i="4" s="1"/>
  <c r="AS287" i="3"/>
  <c r="AS287" i="4" s="1"/>
  <c r="AN287" i="3"/>
  <c r="AN287" i="4" s="1"/>
  <c r="AI287" i="3"/>
  <c r="AI287" i="4" s="1"/>
  <c r="AC287" i="3"/>
  <c r="AC287" i="4" s="1"/>
  <c r="BV287" i="3"/>
  <c r="BV287" i="4" s="1"/>
  <c r="BF287" i="3"/>
  <c r="BF287" i="4" s="1"/>
  <c r="AP287" i="3"/>
  <c r="AP287" i="4" s="1"/>
  <c r="Z287" i="3"/>
  <c r="Z287" i="4" s="1"/>
  <c r="J287" i="3"/>
  <c r="J287" i="4" s="1"/>
  <c r="BM287" i="3"/>
  <c r="BM287" i="4" s="1"/>
  <c r="AR287" i="3"/>
  <c r="AR287" i="4" s="1"/>
  <c r="W287" i="3"/>
  <c r="W287" i="4" s="1"/>
  <c r="CG287" i="3"/>
  <c r="CG287" i="4" s="1"/>
  <c r="BL287" i="3"/>
  <c r="BL287" i="4" s="1"/>
  <c r="AQ287" i="3"/>
  <c r="AQ287" i="4" s="1"/>
  <c r="U287" i="3"/>
  <c r="U287" i="4" s="1"/>
  <c r="CA287" i="3"/>
  <c r="CA287" i="4" s="1"/>
  <c r="BE287" i="3"/>
  <c r="BE287" i="4" s="1"/>
  <c r="AJ287" i="3"/>
  <c r="AJ287" i="4" s="1"/>
  <c r="O287" i="3"/>
  <c r="O287" i="4" s="1"/>
  <c r="X287" i="3"/>
  <c r="X287" i="4" s="1"/>
  <c r="S287" i="3"/>
  <c r="S287" i="4" s="1"/>
  <c r="M287" i="3"/>
  <c r="M287" i="4" s="1"/>
  <c r="H287" i="3"/>
  <c r="H287" i="4" s="1"/>
  <c r="AH287" i="3"/>
  <c r="AH287" i="4" s="1"/>
  <c r="AG287" i="3"/>
  <c r="AG287" i="4" s="1"/>
  <c r="AF287" i="3"/>
  <c r="AF287" i="4" s="1"/>
  <c r="Y287" i="3"/>
  <c r="Y287" i="4" s="1"/>
  <c r="AY287" i="3"/>
  <c r="AY287" i="4" s="1"/>
  <c r="CD287" i="3"/>
  <c r="CD287" i="4" s="1"/>
  <c r="R287" i="3"/>
  <c r="R287" i="4" s="1"/>
  <c r="L287" i="3"/>
  <c r="L287" i="4" s="1"/>
  <c r="K287" i="3"/>
  <c r="K287" i="4" s="1"/>
  <c r="BO287" i="3"/>
  <c r="BO287" i="4" s="1"/>
  <c r="BN287" i="3"/>
  <c r="BN287" i="4" s="1"/>
  <c r="BX287" i="3"/>
  <c r="BX287" i="4" s="1"/>
  <c r="BW287" i="3"/>
  <c r="BW287" i="4" s="1"/>
  <c r="BP287" i="3"/>
  <c r="BP287" i="4" s="1"/>
  <c r="BI287" i="3"/>
  <c r="BI287" i="4" s="1"/>
  <c r="AX287" i="3"/>
  <c r="AX287" i="4" s="1"/>
  <c r="BC287" i="3"/>
  <c r="BC287" i="4" s="1"/>
  <c r="BA287" i="3"/>
  <c r="BA287" i="4" s="1"/>
  <c r="AU287" i="3"/>
  <c r="AU287" i="4" s="1"/>
  <c r="BD287" i="3"/>
  <c r="BD287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E168" i="3"/>
  <c r="CE168" i="4" s="1"/>
  <c r="BO168" i="3"/>
  <c r="BO168" i="4" s="1"/>
  <c r="AY168" i="3"/>
  <c r="AY168" i="4" s="1"/>
  <c r="AI168" i="3"/>
  <c r="AI168" i="4" s="1"/>
  <c r="S168" i="3"/>
  <c r="S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CG168" i="3"/>
  <c r="CG168" i="4" s="1"/>
  <c r="U168" i="3"/>
  <c r="U168" i="4" s="1"/>
  <c r="AG168" i="3"/>
  <c r="AG168" i="4" s="1"/>
  <c r="AS168" i="3"/>
  <c r="AS168" i="4" s="1"/>
  <c r="BE168" i="3"/>
  <c r="BE168" i="4" s="1"/>
  <c r="CB168" i="3"/>
  <c r="CB168" i="4" s="1"/>
  <c r="BL168" i="3"/>
  <c r="BL168" i="4" s="1"/>
  <c r="AV168" i="3"/>
  <c r="AV168" i="4" s="1"/>
  <c r="AF168" i="3"/>
  <c r="AF168" i="4" s="1"/>
  <c r="P168" i="3"/>
  <c r="P168" i="4" s="1"/>
  <c r="CA168" i="3"/>
  <c r="CA168" i="4" s="1"/>
  <c r="BK168" i="3"/>
  <c r="BK168" i="4" s="1"/>
  <c r="AU168" i="3"/>
  <c r="AU168" i="4" s="1"/>
  <c r="AE168" i="3"/>
  <c r="AE168" i="4" s="1"/>
  <c r="O168" i="3"/>
  <c r="O168" i="4" s="1"/>
  <c r="CD168" i="3"/>
  <c r="CD168" i="4" s="1"/>
  <c r="BN168" i="3"/>
  <c r="BN168" i="4" s="1"/>
  <c r="AX168" i="3"/>
  <c r="AX168" i="4" s="1"/>
  <c r="AH168" i="3"/>
  <c r="AH168" i="4" s="1"/>
  <c r="R168" i="3"/>
  <c r="R168" i="4" s="1"/>
  <c r="BQ168" i="3"/>
  <c r="BQ168" i="4" s="1"/>
  <c r="CC168" i="3"/>
  <c r="CC168" i="4" s="1"/>
  <c r="Q168" i="3"/>
  <c r="Q168" i="4" s="1"/>
  <c r="AC168" i="3"/>
  <c r="AC168" i="4" s="1"/>
  <c r="AO168" i="3"/>
  <c r="AO168" i="4" s="1"/>
  <c r="BX168" i="3"/>
  <c r="BX168" i="4" s="1"/>
  <c r="BH168" i="3"/>
  <c r="BH168" i="4" s="1"/>
  <c r="AR168" i="3"/>
  <c r="AR168" i="4" s="1"/>
  <c r="AB168" i="3"/>
  <c r="AB168" i="4" s="1"/>
  <c r="L168" i="3"/>
  <c r="L168" i="4" s="1"/>
  <c r="BW168" i="3"/>
  <c r="BW168" i="4" s="1"/>
  <c r="BG168" i="3"/>
  <c r="BG168" i="4" s="1"/>
  <c r="AQ168" i="3"/>
  <c r="AQ168" i="4" s="1"/>
  <c r="AA168" i="3"/>
  <c r="AA168" i="4" s="1"/>
  <c r="K168" i="3"/>
  <c r="K168" i="4" s="1"/>
  <c r="BZ168" i="3"/>
  <c r="BZ168" i="4" s="1"/>
  <c r="BJ168" i="3"/>
  <c r="BJ168" i="4" s="1"/>
  <c r="AT168" i="3"/>
  <c r="AT168" i="4" s="1"/>
  <c r="AD168" i="3"/>
  <c r="AD168" i="4" s="1"/>
  <c r="N168" i="3"/>
  <c r="N168" i="4" s="1"/>
  <c r="BA168" i="3"/>
  <c r="BA168" i="4" s="1"/>
  <c r="BM168" i="3"/>
  <c r="BM168" i="4" s="1"/>
  <c r="BY168" i="3"/>
  <c r="BY168" i="4" s="1"/>
  <c r="M168" i="3"/>
  <c r="M168" i="4" s="1"/>
  <c r="Y168" i="3"/>
  <c r="Y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BS168" i="3"/>
  <c r="BS168" i="4" s="1"/>
  <c r="BC168" i="3"/>
  <c r="BC168" i="4" s="1"/>
  <c r="AM168" i="3"/>
  <c r="AM168" i="4" s="1"/>
  <c r="W168" i="3"/>
  <c r="W168" i="4" s="1"/>
  <c r="G168" i="3"/>
  <c r="BV168" i="3"/>
  <c r="BV168" i="4" s="1"/>
  <c r="BF168" i="3"/>
  <c r="BF168" i="4" s="1"/>
  <c r="AP168" i="3"/>
  <c r="AP168" i="4" s="1"/>
  <c r="Z168" i="3"/>
  <c r="Z168" i="4" s="1"/>
  <c r="J168" i="3"/>
  <c r="J168" i="4" s="1"/>
  <c r="AK168" i="3"/>
  <c r="AK168" i="4" s="1"/>
  <c r="AW168" i="3"/>
  <c r="AW168" i="4" s="1"/>
  <c r="BI168" i="3"/>
  <c r="BI168" i="4" s="1"/>
  <c r="BU168" i="3"/>
  <c r="BU168" i="4" s="1"/>
  <c r="I168" i="3"/>
  <c r="I168" i="4" s="1"/>
  <c r="F251" i="5"/>
  <c r="J251" i="5" s="1"/>
  <c r="I252" i="2"/>
  <c r="F131" i="5"/>
  <c r="J131" i="5" s="1"/>
  <c r="I132" i="2"/>
  <c r="CF164" i="3"/>
  <c r="CF164" i="4" s="1"/>
  <c r="BP164" i="3"/>
  <c r="BP164" i="4" s="1"/>
  <c r="AZ164" i="3"/>
  <c r="AZ164" i="4" s="1"/>
  <c r="AJ164" i="3"/>
  <c r="AJ164" i="4" s="1"/>
  <c r="T164" i="3"/>
  <c r="T164" i="4" s="1"/>
  <c r="CE164" i="3"/>
  <c r="CE164" i="4" s="1"/>
  <c r="BO164" i="3"/>
  <c r="BO164" i="4" s="1"/>
  <c r="AY164" i="3"/>
  <c r="AY164" i="4" s="1"/>
  <c r="AI164" i="3"/>
  <c r="AI164" i="4" s="1"/>
  <c r="S164" i="3"/>
  <c r="S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CG164" i="3"/>
  <c r="CG164" i="4" s="1"/>
  <c r="U164" i="3"/>
  <c r="U164" i="4" s="1"/>
  <c r="AG164" i="3"/>
  <c r="AG164" i="4" s="1"/>
  <c r="AS164" i="3"/>
  <c r="AS164" i="4" s="1"/>
  <c r="BE164" i="3"/>
  <c r="BE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CA164" i="3"/>
  <c r="CA164" i="4" s="1"/>
  <c r="BK164" i="3"/>
  <c r="BK164" i="4" s="1"/>
  <c r="AU164" i="3"/>
  <c r="AU164" i="4" s="1"/>
  <c r="AE164" i="3"/>
  <c r="AE164" i="4" s="1"/>
  <c r="O164" i="3"/>
  <c r="O164" i="4" s="1"/>
  <c r="CD164" i="3"/>
  <c r="CD164" i="4" s="1"/>
  <c r="BN164" i="3"/>
  <c r="BN164" i="4" s="1"/>
  <c r="AX164" i="3"/>
  <c r="AX164" i="4" s="1"/>
  <c r="AH164" i="3"/>
  <c r="AH164" i="4" s="1"/>
  <c r="R164" i="3"/>
  <c r="R164" i="4" s="1"/>
  <c r="BQ164" i="3"/>
  <c r="BQ164" i="4" s="1"/>
  <c r="CC164" i="3"/>
  <c r="CC164" i="4" s="1"/>
  <c r="Q164" i="3"/>
  <c r="Q164" i="4" s="1"/>
  <c r="AC164" i="3"/>
  <c r="AC164" i="4" s="1"/>
  <c r="AO164" i="3"/>
  <c r="AO164" i="4" s="1"/>
  <c r="BX164" i="3"/>
  <c r="BX164" i="4" s="1"/>
  <c r="BH164" i="3"/>
  <c r="BH164" i="4" s="1"/>
  <c r="AR164" i="3"/>
  <c r="AR164" i="4" s="1"/>
  <c r="AB164" i="3"/>
  <c r="AB164" i="4" s="1"/>
  <c r="L164" i="3"/>
  <c r="L164" i="4" s="1"/>
  <c r="BW164" i="3"/>
  <c r="BW164" i="4" s="1"/>
  <c r="BG164" i="3"/>
  <c r="BG164" i="4" s="1"/>
  <c r="AQ164" i="3"/>
  <c r="AQ164" i="4" s="1"/>
  <c r="AA164" i="3"/>
  <c r="AA164" i="4" s="1"/>
  <c r="K164" i="3"/>
  <c r="K164" i="4" s="1"/>
  <c r="BZ164" i="3"/>
  <c r="BZ164" i="4" s="1"/>
  <c r="BJ164" i="3"/>
  <c r="BJ164" i="4" s="1"/>
  <c r="AT164" i="3"/>
  <c r="AT164" i="4" s="1"/>
  <c r="AD164" i="3"/>
  <c r="AD164" i="4" s="1"/>
  <c r="N164" i="3"/>
  <c r="N164" i="4" s="1"/>
  <c r="BA164" i="3"/>
  <c r="BA164" i="4" s="1"/>
  <c r="BM164" i="3"/>
  <c r="BM164" i="4" s="1"/>
  <c r="BY164" i="3"/>
  <c r="BY164" i="4" s="1"/>
  <c r="M164" i="3"/>
  <c r="M164" i="4" s="1"/>
  <c r="Y164" i="3"/>
  <c r="Y164" i="4" s="1"/>
  <c r="BT164" i="3"/>
  <c r="BT164" i="4" s="1"/>
  <c r="BD164" i="3"/>
  <c r="BD164" i="4" s="1"/>
  <c r="X164" i="3"/>
  <c r="X164" i="4" s="1"/>
  <c r="AM164" i="3"/>
  <c r="AM164" i="4" s="1"/>
  <c r="BF164" i="3"/>
  <c r="BF164" i="4" s="1"/>
  <c r="AK164" i="3"/>
  <c r="AK164" i="4" s="1"/>
  <c r="I164" i="3"/>
  <c r="I164" i="4" s="1"/>
  <c r="H164" i="3"/>
  <c r="H164" i="4" s="1"/>
  <c r="W164" i="3"/>
  <c r="W164" i="4" s="1"/>
  <c r="AP164" i="3"/>
  <c r="AP164" i="4" s="1"/>
  <c r="AW164" i="3"/>
  <c r="AW164" i="4" s="1"/>
  <c r="BC164" i="3"/>
  <c r="BC164" i="4" s="1"/>
  <c r="BU164" i="3"/>
  <c r="BU164" i="4" s="1"/>
  <c r="BS164" i="3"/>
  <c r="BS164" i="4" s="1"/>
  <c r="G164" i="3"/>
  <c r="Z164" i="3"/>
  <c r="Z164" i="4" s="1"/>
  <c r="BI164" i="3"/>
  <c r="BI164" i="4" s="1"/>
  <c r="AN164" i="3"/>
  <c r="AN164" i="4" s="1"/>
  <c r="BV164" i="3"/>
  <c r="BV164" i="4" s="1"/>
  <c r="J164" i="3"/>
  <c r="J16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CG144" i="3"/>
  <c r="CG144" i="4" s="1"/>
  <c r="U144" i="3"/>
  <c r="U144" i="4" s="1"/>
  <c r="AG144" i="3"/>
  <c r="AG144" i="4" s="1"/>
  <c r="AS144" i="3"/>
  <c r="AS144" i="4" s="1"/>
  <c r="BE144" i="3"/>
  <c r="BE144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CD144" i="3"/>
  <c r="CD144" i="4" s="1"/>
  <c r="BN144" i="3"/>
  <c r="BN144" i="4" s="1"/>
  <c r="AX144" i="3"/>
  <c r="AX144" i="4" s="1"/>
  <c r="AH144" i="3"/>
  <c r="AH144" i="4" s="1"/>
  <c r="R144" i="3"/>
  <c r="R144" i="4" s="1"/>
  <c r="BQ144" i="3"/>
  <c r="BQ144" i="4" s="1"/>
  <c r="CC144" i="3"/>
  <c r="CC144" i="4" s="1"/>
  <c r="Q144" i="3"/>
  <c r="Q144" i="4" s="1"/>
  <c r="AC144" i="3"/>
  <c r="AC144" i="4" s="1"/>
  <c r="AO144" i="3"/>
  <c r="AO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BZ144" i="3"/>
  <c r="BZ144" i="4" s="1"/>
  <c r="BJ144" i="3"/>
  <c r="BJ144" i="4" s="1"/>
  <c r="AT144" i="3"/>
  <c r="AT144" i="4" s="1"/>
  <c r="AD144" i="3"/>
  <c r="AD144" i="4" s="1"/>
  <c r="N144" i="3"/>
  <c r="N144" i="4" s="1"/>
  <c r="BA144" i="3"/>
  <c r="BA144" i="4" s="1"/>
  <c r="BM144" i="3"/>
  <c r="BM144" i="4" s="1"/>
  <c r="BY144" i="3"/>
  <c r="BY144" i="4" s="1"/>
  <c r="M144" i="3"/>
  <c r="M144" i="4" s="1"/>
  <c r="Y144" i="3"/>
  <c r="Y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BS144" i="3"/>
  <c r="BS144" i="4" s="1"/>
  <c r="BC144" i="3"/>
  <c r="BC144" i="4" s="1"/>
  <c r="AM144" i="3"/>
  <c r="AM144" i="4" s="1"/>
  <c r="W144" i="3"/>
  <c r="W144" i="4" s="1"/>
  <c r="G144" i="3"/>
  <c r="BV144" i="3"/>
  <c r="BV144" i="4" s="1"/>
  <c r="BF144" i="3"/>
  <c r="BF144" i="4" s="1"/>
  <c r="AP144" i="3"/>
  <c r="AP144" i="4" s="1"/>
  <c r="Z144" i="3"/>
  <c r="Z144" i="4" s="1"/>
  <c r="J144" i="3"/>
  <c r="J144" i="4" s="1"/>
  <c r="AK144" i="3"/>
  <c r="AK144" i="4" s="1"/>
  <c r="AW144" i="3"/>
  <c r="AW144" i="4" s="1"/>
  <c r="BI144" i="3"/>
  <c r="BI144" i="4" s="1"/>
  <c r="BU144" i="3"/>
  <c r="BU144" i="4" s="1"/>
  <c r="I144" i="3"/>
  <c r="I144" i="4" s="1"/>
  <c r="I36" i="2"/>
  <c r="F35" i="5"/>
  <c r="J35" i="5" s="1"/>
  <c r="BT158" i="3"/>
  <c r="BT158" i="4" s="1"/>
  <c r="BD158" i="3"/>
  <c r="BD158" i="4" s="1"/>
  <c r="AN158" i="3"/>
  <c r="AN158" i="4" s="1"/>
  <c r="X158" i="3"/>
  <c r="X158" i="4" s="1"/>
  <c r="H158" i="3"/>
  <c r="H158" i="4" s="1"/>
  <c r="BS158" i="3"/>
  <c r="BS158" i="4" s="1"/>
  <c r="BC158" i="3"/>
  <c r="BC158" i="4" s="1"/>
  <c r="AM158" i="3"/>
  <c r="AM158" i="4" s="1"/>
  <c r="W158" i="3"/>
  <c r="W158" i="4" s="1"/>
  <c r="G158" i="3"/>
  <c r="BV158" i="3"/>
  <c r="BV158" i="4" s="1"/>
  <c r="BF158" i="3"/>
  <c r="BF158" i="4" s="1"/>
  <c r="AP158" i="3"/>
  <c r="AP158" i="4" s="1"/>
  <c r="Z158" i="3"/>
  <c r="Z158" i="4" s="1"/>
  <c r="J158" i="3"/>
  <c r="J158" i="4" s="1"/>
  <c r="AK158" i="3"/>
  <c r="AK158" i="4" s="1"/>
  <c r="AW158" i="3"/>
  <c r="AW158" i="4" s="1"/>
  <c r="BI158" i="3"/>
  <c r="BI158" i="4" s="1"/>
  <c r="BU158" i="3"/>
  <c r="BU158" i="4" s="1"/>
  <c r="I158" i="3"/>
  <c r="I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CD158" i="3"/>
  <c r="CD158" i="4" s="1"/>
  <c r="BN158" i="3"/>
  <c r="BN158" i="4" s="1"/>
  <c r="AX158" i="3"/>
  <c r="AX158" i="4" s="1"/>
  <c r="AH158" i="3"/>
  <c r="AH158" i="4" s="1"/>
  <c r="R158" i="3"/>
  <c r="R158" i="4" s="1"/>
  <c r="BQ158" i="3"/>
  <c r="BQ158" i="4" s="1"/>
  <c r="CC158" i="3"/>
  <c r="CC158" i="4" s="1"/>
  <c r="Q158" i="3"/>
  <c r="Q158" i="4" s="1"/>
  <c r="AC158" i="3"/>
  <c r="AC158" i="4" s="1"/>
  <c r="AO158" i="3"/>
  <c r="AO158" i="4" s="1"/>
  <c r="BH158" i="3"/>
  <c r="BH158" i="4" s="1"/>
  <c r="AB158" i="3"/>
  <c r="AB158" i="4" s="1"/>
  <c r="BW158" i="3"/>
  <c r="BW158" i="4" s="1"/>
  <c r="AQ158" i="3"/>
  <c r="AQ158" i="4" s="1"/>
  <c r="K158" i="3"/>
  <c r="K158" i="4" s="1"/>
  <c r="BJ158" i="3"/>
  <c r="BJ158" i="4" s="1"/>
  <c r="AD158" i="3"/>
  <c r="AD158" i="4" s="1"/>
  <c r="BA158" i="3"/>
  <c r="BA158" i="4" s="1"/>
  <c r="BY158" i="3"/>
  <c r="BY158" i="4" s="1"/>
  <c r="Y158" i="3"/>
  <c r="Y158" i="4" s="1"/>
  <c r="CF158" i="3"/>
  <c r="CF158" i="4" s="1"/>
  <c r="AZ158" i="3"/>
  <c r="AZ158" i="4" s="1"/>
  <c r="T158" i="3"/>
  <c r="T158" i="4" s="1"/>
  <c r="BO158" i="3"/>
  <c r="BO158" i="4" s="1"/>
  <c r="AI158" i="3"/>
  <c r="AI158" i="4" s="1"/>
  <c r="CH158" i="3"/>
  <c r="CH158" i="4" s="1"/>
  <c r="BB158" i="3"/>
  <c r="BB158" i="4" s="1"/>
  <c r="V158" i="3"/>
  <c r="V158" i="4" s="1"/>
  <c r="U158" i="3"/>
  <c r="U158" i="4" s="1"/>
  <c r="AS158" i="3"/>
  <c r="AS158" i="4" s="1"/>
  <c r="BX158" i="3"/>
  <c r="BX158" i="4" s="1"/>
  <c r="AR158" i="3"/>
  <c r="AR158" i="4" s="1"/>
  <c r="L158" i="3"/>
  <c r="L158" i="4" s="1"/>
  <c r="BG158" i="3"/>
  <c r="BG158" i="4" s="1"/>
  <c r="AA158" i="3"/>
  <c r="AA158" i="4" s="1"/>
  <c r="BZ158" i="3"/>
  <c r="BZ158" i="4" s="1"/>
  <c r="AT158" i="3"/>
  <c r="AT158" i="4" s="1"/>
  <c r="N158" i="3"/>
  <c r="N158" i="4" s="1"/>
  <c r="BM158" i="3"/>
  <c r="BM158" i="4" s="1"/>
  <c r="M158" i="3"/>
  <c r="M158" i="4" s="1"/>
  <c r="AJ158" i="3"/>
  <c r="AJ158" i="4" s="1"/>
  <c r="BR158" i="3"/>
  <c r="BR158" i="4" s="1"/>
  <c r="BE158" i="3"/>
  <c r="BE158" i="4" s="1"/>
  <c r="CE158" i="3"/>
  <c r="CE158" i="4" s="1"/>
  <c r="AL158" i="3"/>
  <c r="AL158" i="4" s="1"/>
  <c r="AY158" i="3"/>
  <c r="AY158" i="4" s="1"/>
  <c r="CG158" i="3"/>
  <c r="CG158" i="4" s="1"/>
  <c r="BP158" i="3"/>
  <c r="BP158" i="4" s="1"/>
  <c r="S158" i="3"/>
  <c r="S158" i="4" s="1"/>
  <c r="AG158" i="3"/>
  <c r="AG158" i="4" s="1"/>
  <c r="F67" i="5"/>
  <c r="J67" i="5" s="1"/>
  <c r="I68" i="2"/>
  <c r="BT78" i="3"/>
  <c r="BT78" i="4" s="1"/>
  <c r="BD78" i="3"/>
  <c r="BD78" i="4" s="1"/>
  <c r="AN78" i="3"/>
  <c r="AN78" i="4" s="1"/>
  <c r="X78" i="3"/>
  <c r="X78" i="4" s="1"/>
  <c r="H78" i="3"/>
  <c r="H78" i="4" s="1"/>
  <c r="BS78" i="3"/>
  <c r="BS78" i="4" s="1"/>
  <c r="BC78" i="3"/>
  <c r="BC78" i="4" s="1"/>
  <c r="AM78" i="3"/>
  <c r="AM78" i="4" s="1"/>
  <c r="W78" i="3"/>
  <c r="W78" i="4" s="1"/>
  <c r="G78" i="3"/>
  <c r="BV78" i="3"/>
  <c r="BV78" i="4" s="1"/>
  <c r="BF78" i="3"/>
  <c r="BF78" i="4" s="1"/>
  <c r="AP78" i="3"/>
  <c r="AP78" i="4" s="1"/>
  <c r="Z78" i="3"/>
  <c r="Z78" i="4" s="1"/>
  <c r="J78" i="3"/>
  <c r="J78" i="4" s="1"/>
  <c r="BU78" i="3"/>
  <c r="BU78" i="4" s="1"/>
  <c r="BE78" i="3"/>
  <c r="BE78" i="4" s="1"/>
  <c r="AO78" i="3"/>
  <c r="AO78" i="4" s="1"/>
  <c r="Y78" i="3"/>
  <c r="Y78" i="4" s="1"/>
  <c r="I78" i="3"/>
  <c r="I78" i="4" s="1"/>
  <c r="BX78" i="3"/>
  <c r="BX78" i="4" s="1"/>
  <c r="AZ78" i="3"/>
  <c r="AZ78" i="4" s="1"/>
  <c r="AF78" i="3"/>
  <c r="AF78" i="4" s="1"/>
  <c r="L78" i="3"/>
  <c r="L78" i="4" s="1"/>
  <c r="BO78" i="3"/>
  <c r="BO78" i="4" s="1"/>
  <c r="AU78" i="3"/>
  <c r="AU78" i="4" s="1"/>
  <c r="AA78" i="3"/>
  <c r="AA78" i="4" s="1"/>
  <c r="CH78" i="3"/>
  <c r="CH78" i="4" s="1"/>
  <c r="BN78" i="3"/>
  <c r="BN78" i="4" s="1"/>
  <c r="AT78" i="3"/>
  <c r="AT78" i="4" s="1"/>
  <c r="V78" i="3"/>
  <c r="V78" i="4" s="1"/>
  <c r="CC78" i="3"/>
  <c r="CC78" i="4" s="1"/>
  <c r="BI78" i="3"/>
  <c r="BI78" i="4" s="1"/>
  <c r="AK78" i="3"/>
  <c r="AK78" i="4" s="1"/>
  <c r="Q78" i="3"/>
  <c r="Q78" i="4" s="1"/>
  <c r="BP78" i="3"/>
  <c r="BP78" i="4" s="1"/>
  <c r="AV78" i="3"/>
  <c r="AV78" i="4" s="1"/>
  <c r="AB78" i="3"/>
  <c r="AB78" i="4" s="1"/>
  <c r="CE78" i="3"/>
  <c r="CE78" i="4" s="1"/>
  <c r="BK78" i="3"/>
  <c r="BK78" i="4" s="1"/>
  <c r="AQ78" i="3"/>
  <c r="AQ78" i="4" s="1"/>
  <c r="S78" i="3"/>
  <c r="S78" i="4" s="1"/>
  <c r="CD78" i="3"/>
  <c r="CD78" i="4" s="1"/>
  <c r="BJ78" i="3"/>
  <c r="BJ78" i="4" s="1"/>
  <c r="AL78" i="3"/>
  <c r="AL78" i="4" s="1"/>
  <c r="R78" i="3"/>
  <c r="R78" i="4" s="1"/>
  <c r="BY78" i="3"/>
  <c r="BY78" i="4" s="1"/>
  <c r="BA78" i="3"/>
  <c r="BA78" i="4" s="1"/>
  <c r="AG78" i="3"/>
  <c r="AG78" i="4" s="1"/>
  <c r="M78" i="3"/>
  <c r="M78" i="4" s="1"/>
  <c r="CF78" i="3"/>
  <c r="CF78" i="4" s="1"/>
  <c r="BL78" i="3"/>
  <c r="BL78" i="4" s="1"/>
  <c r="AR78" i="3"/>
  <c r="AR78" i="4" s="1"/>
  <c r="T78" i="3"/>
  <c r="T78" i="4" s="1"/>
  <c r="CA78" i="3"/>
  <c r="CA78" i="4" s="1"/>
  <c r="BG78" i="3"/>
  <c r="BG78" i="4" s="1"/>
  <c r="AI78" i="3"/>
  <c r="AI78" i="4" s="1"/>
  <c r="O78" i="3"/>
  <c r="O78" i="4" s="1"/>
  <c r="BZ78" i="3"/>
  <c r="BZ78" i="4" s="1"/>
  <c r="BB78" i="3"/>
  <c r="BB78" i="4" s="1"/>
  <c r="AH78" i="3"/>
  <c r="AH78" i="4" s="1"/>
  <c r="N78" i="3"/>
  <c r="N78" i="4" s="1"/>
  <c r="BQ78" i="3"/>
  <c r="BQ78" i="4" s="1"/>
  <c r="AW78" i="3"/>
  <c r="AW78" i="4" s="1"/>
  <c r="AC78" i="3"/>
  <c r="AC78" i="4" s="1"/>
  <c r="P78" i="3"/>
  <c r="P78" i="4" s="1"/>
  <c r="K78" i="3"/>
  <c r="K78" i="4" s="1"/>
  <c r="CG78" i="3"/>
  <c r="CG78" i="4" s="1"/>
  <c r="CB78" i="3"/>
  <c r="CB78" i="4" s="1"/>
  <c r="BW78" i="3"/>
  <c r="BW78" i="4" s="1"/>
  <c r="BR78" i="3"/>
  <c r="BR78" i="4" s="1"/>
  <c r="BM78" i="3"/>
  <c r="BM78" i="4" s="1"/>
  <c r="BH78" i="3"/>
  <c r="BH78" i="4" s="1"/>
  <c r="AY78" i="3"/>
  <c r="AY78" i="4" s="1"/>
  <c r="AX78" i="3"/>
  <c r="AX78" i="4" s="1"/>
  <c r="AS78" i="3"/>
  <c r="AS78" i="4" s="1"/>
  <c r="AJ78" i="3"/>
  <c r="AJ78" i="4" s="1"/>
  <c r="AE78" i="3"/>
  <c r="AE78" i="4" s="1"/>
  <c r="AD78" i="3"/>
  <c r="AD78" i="4" s="1"/>
  <c r="U78" i="3"/>
  <c r="U78" i="4" s="1"/>
  <c r="BT102" i="3"/>
  <c r="BT102" i="4" s="1"/>
  <c r="BD102" i="3"/>
  <c r="BD102" i="4" s="1"/>
  <c r="AN102" i="3"/>
  <c r="AN102" i="4" s="1"/>
  <c r="X102" i="3"/>
  <c r="X102" i="4" s="1"/>
  <c r="H102" i="3"/>
  <c r="H102" i="4" s="1"/>
  <c r="BS102" i="3"/>
  <c r="BS102" i="4" s="1"/>
  <c r="BC102" i="3"/>
  <c r="BC102" i="4" s="1"/>
  <c r="AM102" i="3"/>
  <c r="AM102" i="4" s="1"/>
  <c r="W102" i="3"/>
  <c r="W102" i="4" s="1"/>
  <c r="G102" i="3"/>
  <c r="BV102" i="3"/>
  <c r="BV102" i="4" s="1"/>
  <c r="BF102" i="3"/>
  <c r="BF102" i="4" s="1"/>
  <c r="AP102" i="3"/>
  <c r="AP102" i="4" s="1"/>
  <c r="Z102" i="3"/>
  <c r="Z102" i="4" s="1"/>
  <c r="J102" i="3"/>
  <c r="J102" i="4" s="1"/>
  <c r="BU102" i="3"/>
  <c r="BU102" i="4" s="1"/>
  <c r="BE102" i="3"/>
  <c r="BE102" i="4" s="1"/>
  <c r="AO102" i="3"/>
  <c r="AO102" i="4" s="1"/>
  <c r="Y102" i="3"/>
  <c r="Y102" i="4" s="1"/>
  <c r="I102" i="3"/>
  <c r="I102" i="4" s="1"/>
  <c r="CB102" i="3"/>
  <c r="CB102" i="4" s="1"/>
  <c r="BL102" i="3"/>
  <c r="BL102" i="4" s="1"/>
  <c r="AV102" i="3"/>
  <c r="AV102" i="4" s="1"/>
  <c r="AF102" i="3"/>
  <c r="AF102" i="4" s="1"/>
  <c r="P102" i="3"/>
  <c r="P102" i="4" s="1"/>
  <c r="CA102" i="3"/>
  <c r="CA102" i="4" s="1"/>
  <c r="BK102" i="3"/>
  <c r="BK102" i="4" s="1"/>
  <c r="AU102" i="3"/>
  <c r="AU102" i="4" s="1"/>
  <c r="AE102" i="3"/>
  <c r="AE102" i="4" s="1"/>
  <c r="O102" i="3"/>
  <c r="O102" i="4" s="1"/>
  <c r="CD102" i="3"/>
  <c r="CD102" i="4" s="1"/>
  <c r="BN102" i="3"/>
  <c r="BN102" i="4" s="1"/>
  <c r="AX102" i="3"/>
  <c r="AX102" i="4" s="1"/>
  <c r="AH102" i="3"/>
  <c r="AH102" i="4" s="1"/>
  <c r="R102" i="3"/>
  <c r="R102" i="4" s="1"/>
  <c r="CC102" i="3"/>
  <c r="CC102" i="4" s="1"/>
  <c r="BM102" i="3"/>
  <c r="BM102" i="4" s="1"/>
  <c r="AW102" i="3"/>
  <c r="AW102" i="4" s="1"/>
  <c r="AG102" i="3"/>
  <c r="AG102" i="4" s="1"/>
  <c r="Q102" i="3"/>
  <c r="Q102" i="4" s="1"/>
  <c r="BH102" i="3"/>
  <c r="BH102" i="4" s="1"/>
  <c r="AB102" i="3"/>
  <c r="AB102" i="4" s="1"/>
  <c r="BW102" i="3"/>
  <c r="BW102" i="4" s="1"/>
  <c r="AQ102" i="3"/>
  <c r="AQ102" i="4" s="1"/>
  <c r="K102" i="3"/>
  <c r="K102" i="4" s="1"/>
  <c r="BJ102" i="3"/>
  <c r="BJ102" i="4" s="1"/>
  <c r="AD102" i="3"/>
  <c r="AD102" i="4" s="1"/>
  <c r="BY102" i="3"/>
  <c r="BY102" i="4" s="1"/>
  <c r="AS102" i="3"/>
  <c r="AS102" i="4" s="1"/>
  <c r="M102" i="3"/>
  <c r="M102" i="4" s="1"/>
  <c r="CF102" i="3"/>
  <c r="CF102" i="4" s="1"/>
  <c r="AZ102" i="3"/>
  <c r="AZ102" i="4" s="1"/>
  <c r="T102" i="3"/>
  <c r="T102" i="4" s="1"/>
  <c r="BO102" i="3"/>
  <c r="BO102" i="4" s="1"/>
  <c r="AI102" i="3"/>
  <c r="AI102" i="4" s="1"/>
  <c r="CH102" i="3"/>
  <c r="CH102" i="4" s="1"/>
  <c r="BB102" i="3"/>
  <c r="BB102" i="4" s="1"/>
  <c r="V102" i="3"/>
  <c r="V102" i="4" s="1"/>
  <c r="BQ102" i="3"/>
  <c r="BQ102" i="4" s="1"/>
  <c r="AK102" i="3"/>
  <c r="AK102" i="4" s="1"/>
  <c r="BX102" i="3"/>
  <c r="BX102" i="4" s="1"/>
  <c r="AR102" i="3"/>
  <c r="AR102" i="4" s="1"/>
  <c r="L102" i="3"/>
  <c r="L102" i="4" s="1"/>
  <c r="BG102" i="3"/>
  <c r="BG102" i="4" s="1"/>
  <c r="AA102" i="3"/>
  <c r="AA102" i="4" s="1"/>
  <c r="BZ102" i="3"/>
  <c r="BZ102" i="4" s="1"/>
  <c r="AT102" i="3"/>
  <c r="AT102" i="4" s="1"/>
  <c r="N102" i="3"/>
  <c r="N102" i="4" s="1"/>
  <c r="BI102" i="3"/>
  <c r="BI102" i="4" s="1"/>
  <c r="AC102" i="3"/>
  <c r="AC102" i="4" s="1"/>
  <c r="AJ102" i="3"/>
  <c r="AJ102" i="4" s="1"/>
  <c r="BR102" i="3"/>
  <c r="BR102" i="4" s="1"/>
  <c r="U102" i="3"/>
  <c r="U102" i="4" s="1"/>
  <c r="CE102" i="3"/>
  <c r="CE102" i="4" s="1"/>
  <c r="AL102" i="3"/>
  <c r="AL102" i="4" s="1"/>
  <c r="AY102" i="3"/>
  <c r="AY102" i="4" s="1"/>
  <c r="CG102" i="3"/>
  <c r="CG102" i="4" s="1"/>
  <c r="BP102" i="3"/>
  <c r="BP102" i="4" s="1"/>
  <c r="S102" i="3"/>
  <c r="S102" i="4" s="1"/>
  <c r="BA102" i="3"/>
  <c r="BA102" i="4" s="1"/>
  <c r="BT134" i="3"/>
  <c r="BT134" i="4" s="1"/>
  <c r="BD134" i="3"/>
  <c r="BD134" i="4" s="1"/>
  <c r="AN134" i="3"/>
  <c r="AN134" i="4" s="1"/>
  <c r="X134" i="3"/>
  <c r="X134" i="4" s="1"/>
  <c r="H134" i="3"/>
  <c r="H134" i="4" s="1"/>
  <c r="BS134" i="3"/>
  <c r="BS134" i="4" s="1"/>
  <c r="BC134" i="3"/>
  <c r="BC134" i="4" s="1"/>
  <c r="AM134" i="3"/>
  <c r="AM134" i="4" s="1"/>
  <c r="W134" i="3"/>
  <c r="W134" i="4" s="1"/>
  <c r="G134" i="3"/>
  <c r="BV134" i="3"/>
  <c r="BV134" i="4" s="1"/>
  <c r="BF134" i="3"/>
  <c r="BF134" i="4" s="1"/>
  <c r="AP134" i="3"/>
  <c r="AP134" i="4" s="1"/>
  <c r="Z134" i="3"/>
  <c r="Z134" i="4" s="1"/>
  <c r="J134" i="3"/>
  <c r="J134" i="4" s="1"/>
  <c r="BU134" i="3"/>
  <c r="BU134" i="4" s="1"/>
  <c r="BE134" i="3"/>
  <c r="BE134" i="4" s="1"/>
  <c r="AO134" i="3"/>
  <c r="AO134" i="4" s="1"/>
  <c r="Y134" i="3"/>
  <c r="Y134" i="4" s="1"/>
  <c r="I134" i="3"/>
  <c r="I134" i="4" s="1"/>
  <c r="CB134" i="3"/>
  <c r="CB134" i="4" s="1"/>
  <c r="BL134" i="3"/>
  <c r="BL134" i="4" s="1"/>
  <c r="AV134" i="3"/>
  <c r="AV134" i="4" s="1"/>
  <c r="AF134" i="3"/>
  <c r="AF134" i="4" s="1"/>
  <c r="P134" i="3"/>
  <c r="P134" i="4" s="1"/>
  <c r="CA134" i="3"/>
  <c r="CA134" i="4" s="1"/>
  <c r="BK134" i="3"/>
  <c r="BK134" i="4" s="1"/>
  <c r="AU134" i="3"/>
  <c r="AU134" i="4" s="1"/>
  <c r="AE134" i="3"/>
  <c r="AE134" i="4" s="1"/>
  <c r="O134" i="3"/>
  <c r="O134" i="4" s="1"/>
  <c r="CD134" i="3"/>
  <c r="CD134" i="4" s="1"/>
  <c r="BN134" i="3"/>
  <c r="BN134" i="4" s="1"/>
  <c r="AX134" i="3"/>
  <c r="AX134" i="4" s="1"/>
  <c r="AH134" i="3"/>
  <c r="AH134" i="4" s="1"/>
  <c r="R134" i="3"/>
  <c r="R134" i="4" s="1"/>
  <c r="CC134" i="3"/>
  <c r="CC134" i="4" s="1"/>
  <c r="BM134" i="3"/>
  <c r="BM134" i="4" s="1"/>
  <c r="AW134" i="3"/>
  <c r="AW134" i="4" s="1"/>
  <c r="AG134" i="3"/>
  <c r="AG134" i="4" s="1"/>
  <c r="Q134" i="3"/>
  <c r="Q134" i="4" s="1"/>
  <c r="BH134" i="3"/>
  <c r="BH134" i="4" s="1"/>
  <c r="AB134" i="3"/>
  <c r="AB134" i="4" s="1"/>
  <c r="BW134" i="3"/>
  <c r="BW134" i="4" s="1"/>
  <c r="AQ134" i="3"/>
  <c r="AQ134" i="4" s="1"/>
  <c r="K134" i="3"/>
  <c r="K134" i="4" s="1"/>
  <c r="BJ134" i="3"/>
  <c r="BJ134" i="4" s="1"/>
  <c r="AD134" i="3"/>
  <c r="AD134" i="4" s="1"/>
  <c r="BY134" i="3"/>
  <c r="BY134" i="4" s="1"/>
  <c r="AS134" i="3"/>
  <c r="AS134" i="4" s="1"/>
  <c r="M134" i="3"/>
  <c r="M134" i="4" s="1"/>
  <c r="CF134" i="3"/>
  <c r="CF134" i="4" s="1"/>
  <c r="AZ134" i="3"/>
  <c r="AZ134" i="4" s="1"/>
  <c r="T134" i="3"/>
  <c r="T134" i="4" s="1"/>
  <c r="BO134" i="3"/>
  <c r="BO134" i="4" s="1"/>
  <c r="AI134" i="3"/>
  <c r="AI134" i="4" s="1"/>
  <c r="CH134" i="3"/>
  <c r="CH134" i="4" s="1"/>
  <c r="BB134" i="3"/>
  <c r="BB134" i="4" s="1"/>
  <c r="V134" i="3"/>
  <c r="V134" i="4" s="1"/>
  <c r="BQ134" i="3"/>
  <c r="BQ134" i="4" s="1"/>
  <c r="AK134" i="3"/>
  <c r="AK134" i="4" s="1"/>
  <c r="BX134" i="3"/>
  <c r="BX134" i="4" s="1"/>
  <c r="AR134" i="3"/>
  <c r="AR134" i="4" s="1"/>
  <c r="L134" i="3"/>
  <c r="L134" i="4" s="1"/>
  <c r="BG134" i="3"/>
  <c r="BG134" i="4" s="1"/>
  <c r="AA134" i="3"/>
  <c r="AA134" i="4" s="1"/>
  <c r="BZ134" i="3"/>
  <c r="BZ134" i="4" s="1"/>
  <c r="AT134" i="3"/>
  <c r="AT134" i="4" s="1"/>
  <c r="N134" i="3"/>
  <c r="N134" i="4" s="1"/>
  <c r="BI134" i="3"/>
  <c r="BI134" i="4" s="1"/>
  <c r="AC134" i="3"/>
  <c r="AC134" i="4" s="1"/>
  <c r="AJ134" i="3"/>
  <c r="AJ134" i="4" s="1"/>
  <c r="BR134" i="3"/>
  <c r="BR134" i="4" s="1"/>
  <c r="U134" i="3"/>
  <c r="U134" i="4" s="1"/>
  <c r="CE134" i="3"/>
  <c r="CE134" i="4" s="1"/>
  <c r="AL134" i="3"/>
  <c r="AL134" i="4" s="1"/>
  <c r="AY134" i="3"/>
  <c r="AY134" i="4" s="1"/>
  <c r="CG134" i="3"/>
  <c r="CG134" i="4" s="1"/>
  <c r="BP134" i="3"/>
  <c r="BP134" i="4" s="1"/>
  <c r="S134" i="3"/>
  <c r="S134" i="4" s="1"/>
  <c r="BA134" i="3"/>
  <c r="BA134" i="4" s="1"/>
  <c r="I170" i="2"/>
  <c r="F169" i="5"/>
  <c r="J169" i="5" s="1"/>
  <c r="BS252" i="3"/>
  <c r="BS252" i="4" s="1"/>
  <c r="BC252" i="3"/>
  <c r="BC252" i="4" s="1"/>
  <c r="AM252" i="3"/>
  <c r="AM252" i="4" s="1"/>
  <c r="W252" i="3"/>
  <c r="W252" i="4" s="1"/>
  <c r="G252" i="3"/>
  <c r="BP252" i="3"/>
  <c r="BP252" i="4" s="1"/>
  <c r="AT252" i="3"/>
  <c r="AT252" i="4" s="1"/>
  <c r="Y252" i="3"/>
  <c r="Y252" i="4" s="1"/>
  <c r="CD252" i="3"/>
  <c r="CD252" i="4" s="1"/>
  <c r="BI252" i="3"/>
  <c r="BI252" i="4" s="1"/>
  <c r="AN252" i="3"/>
  <c r="AN252" i="4" s="1"/>
  <c r="R252" i="3"/>
  <c r="R252" i="4" s="1"/>
  <c r="CC252" i="3"/>
  <c r="CC252" i="4" s="1"/>
  <c r="BH252" i="3"/>
  <c r="BH252" i="4" s="1"/>
  <c r="AL252" i="3"/>
  <c r="AL252" i="4" s="1"/>
  <c r="Q252" i="3"/>
  <c r="Q252" i="4" s="1"/>
  <c r="Z252" i="3"/>
  <c r="Z252" i="4" s="1"/>
  <c r="U252" i="3"/>
  <c r="U252" i="4" s="1"/>
  <c r="P252" i="3"/>
  <c r="P252" i="4" s="1"/>
  <c r="J252" i="3"/>
  <c r="J252" i="4" s="1"/>
  <c r="CA252" i="3"/>
  <c r="CA252" i="4" s="1"/>
  <c r="BG252" i="3"/>
  <c r="BG252" i="4" s="1"/>
  <c r="AI252" i="3"/>
  <c r="AI252" i="4" s="1"/>
  <c r="O252" i="3"/>
  <c r="O252" i="4" s="1"/>
  <c r="BU252" i="3"/>
  <c r="BU252" i="4" s="1"/>
  <c r="AO252" i="3"/>
  <c r="AO252" i="4" s="1"/>
  <c r="N252" i="3"/>
  <c r="N252" i="4" s="1"/>
  <c r="BN252" i="3"/>
  <c r="BN252" i="4" s="1"/>
  <c r="AH252" i="3"/>
  <c r="AH252" i="4" s="1"/>
  <c r="H252" i="3"/>
  <c r="H252" i="4" s="1"/>
  <c r="BM252" i="3"/>
  <c r="BM252" i="4" s="1"/>
  <c r="AG252" i="3"/>
  <c r="AG252" i="4" s="1"/>
  <c r="BQ252" i="3"/>
  <c r="BQ252" i="4" s="1"/>
  <c r="AP252" i="3"/>
  <c r="AP252" i="4" s="1"/>
  <c r="BV252" i="3"/>
  <c r="BV252" i="4" s="1"/>
  <c r="BO252" i="3"/>
  <c r="BO252" i="4" s="1"/>
  <c r="AU252" i="3"/>
  <c r="AU252" i="4" s="1"/>
  <c r="AA252" i="3"/>
  <c r="AA252" i="4" s="1"/>
  <c r="CF252" i="3"/>
  <c r="CF252" i="4" s="1"/>
  <c r="BE252" i="3"/>
  <c r="BE252" i="4" s="1"/>
  <c r="AD252" i="3"/>
  <c r="AD252" i="4" s="1"/>
  <c r="BY252" i="3"/>
  <c r="BY252" i="4" s="1"/>
  <c r="AX252" i="3"/>
  <c r="AX252" i="4" s="1"/>
  <c r="X252" i="3"/>
  <c r="X252" i="4" s="1"/>
  <c r="BX252" i="3"/>
  <c r="BX252" i="4" s="1"/>
  <c r="AW252" i="3"/>
  <c r="AW252" i="4" s="1"/>
  <c r="V252" i="3"/>
  <c r="V252" i="4" s="1"/>
  <c r="CG252" i="3"/>
  <c r="CG252" i="4" s="1"/>
  <c r="BF252" i="3"/>
  <c r="BF252" i="4" s="1"/>
  <c r="AF252" i="3"/>
  <c r="AF252" i="4" s="1"/>
  <c r="CE252" i="3"/>
  <c r="CE252" i="4" s="1"/>
  <c r="BK252" i="3"/>
  <c r="BK252" i="4" s="1"/>
  <c r="AQ252" i="3"/>
  <c r="AQ252" i="4" s="1"/>
  <c r="S252" i="3"/>
  <c r="S252" i="4" s="1"/>
  <c r="BZ252" i="3"/>
  <c r="BZ252" i="4" s="1"/>
  <c r="AZ252" i="3"/>
  <c r="AZ252" i="4" s="1"/>
  <c r="T252" i="3"/>
  <c r="T252" i="4" s="1"/>
  <c r="BT252" i="3"/>
  <c r="BT252" i="4" s="1"/>
  <c r="AS252" i="3"/>
  <c r="AS252" i="4" s="1"/>
  <c r="M252" i="3"/>
  <c r="M252" i="4" s="1"/>
  <c r="BR252" i="3"/>
  <c r="BR252" i="4" s="1"/>
  <c r="AR252" i="3"/>
  <c r="AR252" i="4" s="1"/>
  <c r="L252" i="3"/>
  <c r="L252" i="4" s="1"/>
  <c r="BL252" i="3"/>
  <c r="BL252" i="4" s="1"/>
  <c r="AK252" i="3"/>
  <c r="AK252" i="4" s="1"/>
  <c r="AE252" i="3"/>
  <c r="AE252" i="4" s="1"/>
  <c r="I252" i="3"/>
  <c r="I252" i="4" s="1"/>
  <c r="BB252" i="3"/>
  <c r="BB252" i="4" s="1"/>
  <c r="BA252" i="3"/>
  <c r="BA252" i="4" s="1"/>
  <c r="K252" i="3"/>
  <c r="K252" i="4" s="1"/>
  <c r="BD252" i="3"/>
  <c r="BD252" i="4" s="1"/>
  <c r="AB252" i="3"/>
  <c r="AB252" i="4" s="1"/>
  <c r="BW252" i="3"/>
  <c r="BW252" i="4" s="1"/>
  <c r="BJ252" i="3"/>
  <c r="BJ252" i="4" s="1"/>
  <c r="AC252" i="3"/>
  <c r="AC252" i="4" s="1"/>
  <c r="AV252" i="3"/>
  <c r="AV252" i="4" s="1"/>
  <c r="AY252" i="3"/>
  <c r="AY252" i="4" s="1"/>
  <c r="AJ252" i="3"/>
  <c r="AJ252" i="4" s="1"/>
  <c r="CH252" i="3"/>
  <c r="CH252" i="4" s="1"/>
  <c r="CB252" i="3"/>
  <c r="CB252" i="4" s="1"/>
  <c r="CF96" i="3"/>
  <c r="CF96" i="4" s="1"/>
  <c r="BP96" i="3"/>
  <c r="BP96" i="4" s="1"/>
  <c r="AZ96" i="3"/>
  <c r="AZ96" i="4" s="1"/>
  <c r="AJ96" i="3"/>
  <c r="AJ96" i="4" s="1"/>
  <c r="T96" i="3"/>
  <c r="T96" i="4" s="1"/>
  <c r="CE96" i="3"/>
  <c r="CE96" i="4" s="1"/>
  <c r="BO96" i="3"/>
  <c r="BO96" i="4" s="1"/>
  <c r="AY96" i="3"/>
  <c r="AY96" i="4" s="1"/>
  <c r="AI96" i="3"/>
  <c r="AI96" i="4" s="1"/>
  <c r="S96" i="3"/>
  <c r="S96" i="4" s="1"/>
  <c r="CH96" i="3"/>
  <c r="CH96" i="4" s="1"/>
  <c r="BR96" i="3"/>
  <c r="BR96" i="4" s="1"/>
  <c r="BB96" i="3"/>
  <c r="BB96" i="4" s="1"/>
  <c r="AL96" i="3"/>
  <c r="AL96" i="4" s="1"/>
  <c r="V96" i="3"/>
  <c r="V96" i="4" s="1"/>
  <c r="CG96" i="3"/>
  <c r="CG96" i="4" s="1"/>
  <c r="BQ96" i="3"/>
  <c r="BQ96" i="4" s="1"/>
  <c r="BA96" i="3"/>
  <c r="BA96" i="4" s="1"/>
  <c r="AK96" i="3"/>
  <c r="AK96" i="4" s="1"/>
  <c r="U96" i="3"/>
  <c r="U96" i="4" s="1"/>
  <c r="BX96" i="3"/>
  <c r="BX96" i="4" s="1"/>
  <c r="BH96" i="3"/>
  <c r="BH96" i="4" s="1"/>
  <c r="AR96" i="3"/>
  <c r="AR96" i="4" s="1"/>
  <c r="AB96" i="3"/>
  <c r="AB96" i="4" s="1"/>
  <c r="L96" i="3"/>
  <c r="L96" i="4" s="1"/>
  <c r="BW96" i="3"/>
  <c r="BW96" i="4" s="1"/>
  <c r="BG96" i="3"/>
  <c r="BG96" i="4" s="1"/>
  <c r="AQ96" i="3"/>
  <c r="AQ96" i="4" s="1"/>
  <c r="AA96" i="3"/>
  <c r="AA96" i="4" s="1"/>
  <c r="K96" i="3"/>
  <c r="K96" i="4" s="1"/>
  <c r="BZ96" i="3"/>
  <c r="BZ96" i="4" s="1"/>
  <c r="BJ96" i="3"/>
  <c r="BJ96" i="4" s="1"/>
  <c r="AT96" i="3"/>
  <c r="AT96" i="4" s="1"/>
  <c r="AD96" i="3"/>
  <c r="AD96" i="4" s="1"/>
  <c r="N96" i="3"/>
  <c r="N96" i="4" s="1"/>
  <c r="BY96" i="3"/>
  <c r="BY96" i="4" s="1"/>
  <c r="BI96" i="3"/>
  <c r="BI96" i="4" s="1"/>
  <c r="AS96" i="3"/>
  <c r="AS96" i="4" s="1"/>
  <c r="AC96" i="3"/>
  <c r="AC96" i="4" s="1"/>
  <c r="M96" i="3"/>
  <c r="M96" i="4" s="1"/>
  <c r="BT96" i="3"/>
  <c r="BT96" i="4" s="1"/>
  <c r="BD96" i="3"/>
  <c r="BD96" i="4" s="1"/>
  <c r="AN96" i="3"/>
  <c r="AN96" i="4" s="1"/>
  <c r="X96" i="3"/>
  <c r="X96" i="4" s="1"/>
  <c r="H96" i="3"/>
  <c r="H96" i="4" s="1"/>
  <c r="BS96" i="3"/>
  <c r="BS96" i="4" s="1"/>
  <c r="BC96" i="3"/>
  <c r="BC96" i="4" s="1"/>
  <c r="AM96" i="3"/>
  <c r="AM96" i="4" s="1"/>
  <c r="W96" i="3"/>
  <c r="W96" i="4" s="1"/>
  <c r="G96" i="3"/>
  <c r="BV96" i="3"/>
  <c r="BV96" i="4" s="1"/>
  <c r="BF96" i="3"/>
  <c r="BF96" i="4" s="1"/>
  <c r="AP96" i="3"/>
  <c r="AP96" i="4" s="1"/>
  <c r="Z96" i="3"/>
  <c r="Z96" i="4" s="1"/>
  <c r="J96" i="3"/>
  <c r="J96" i="4" s="1"/>
  <c r="BU96" i="3"/>
  <c r="BU96" i="4" s="1"/>
  <c r="BE96" i="3"/>
  <c r="BE96" i="4" s="1"/>
  <c r="AO96" i="3"/>
  <c r="AO96" i="4" s="1"/>
  <c r="Y96" i="3"/>
  <c r="Y96" i="4" s="1"/>
  <c r="I96" i="3"/>
  <c r="I96" i="4" s="1"/>
  <c r="AF96" i="3"/>
  <c r="AF96" i="4" s="1"/>
  <c r="AU96" i="3"/>
  <c r="AU96" i="4" s="1"/>
  <c r="BN96" i="3"/>
  <c r="BN96" i="4" s="1"/>
  <c r="CC96" i="3"/>
  <c r="CC96" i="4" s="1"/>
  <c r="Q96" i="3"/>
  <c r="Q96" i="4" s="1"/>
  <c r="CB96" i="3"/>
  <c r="CB96" i="4" s="1"/>
  <c r="P96" i="3"/>
  <c r="P96" i="4" s="1"/>
  <c r="AE96" i="3"/>
  <c r="AE96" i="4" s="1"/>
  <c r="AX96" i="3"/>
  <c r="AX96" i="4" s="1"/>
  <c r="BM96" i="3"/>
  <c r="BM96" i="4" s="1"/>
  <c r="BL96" i="3"/>
  <c r="BL96" i="4" s="1"/>
  <c r="CA96" i="3"/>
  <c r="CA96" i="4" s="1"/>
  <c r="O96" i="3"/>
  <c r="O96" i="4" s="1"/>
  <c r="AH96" i="3"/>
  <c r="AH96" i="4" s="1"/>
  <c r="AW96" i="3"/>
  <c r="AW96" i="4" s="1"/>
  <c r="AV96" i="3"/>
  <c r="AV96" i="4" s="1"/>
  <c r="BK96" i="3"/>
  <c r="BK96" i="4" s="1"/>
  <c r="CD96" i="3"/>
  <c r="CD96" i="4" s="1"/>
  <c r="R96" i="3"/>
  <c r="R96" i="4" s="1"/>
  <c r="AG96" i="3"/>
  <c r="AG96" i="4" s="1"/>
  <c r="I6" i="2"/>
  <c r="F5" i="5"/>
  <c r="J5" i="5" s="1"/>
  <c r="CF186" i="3"/>
  <c r="CF186" i="4" s="1"/>
  <c r="BP186" i="3"/>
  <c r="BP186" i="4" s="1"/>
  <c r="AZ186" i="3"/>
  <c r="AZ186" i="4" s="1"/>
  <c r="AJ186" i="3"/>
  <c r="AJ186" i="4" s="1"/>
  <c r="T186" i="3"/>
  <c r="T186" i="4" s="1"/>
  <c r="CE186" i="3"/>
  <c r="CE186" i="4" s="1"/>
  <c r="BO186" i="3"/>
  <c r="BO186" i="4" s="1"/>
  <c r="AY186" i="3"/>
  <c r="AY186" i="4" s="1"/>
  <c r="AI186" i="3"/>
  <c r="AI186" i="4" s="1"/>
  <c r="S186" i="3"/>
  <c r="S186" i="4" s="1"/>
  <c r="CH186" i="3"/>
  <c r="CH186" i="4" s="1"/>
  <c r="BR186" i="3"/>
  <c r="BR186" i="4" s="1"/>
  <c r="BB186" i="3"/>
  <c r="BB186" i="4" s="1"/>
  <c r="AL186" i="3"/>
  <c r="AL186" i="4" s="1"/>
  <c r="V186" i="3"/>
  <c r="V186" i="4" s="1"/>
  <c r="CG186" i="3"/>
  <c r="CG186" i="4" s="1"/>
  <c r="U186" i="3"/>
  <c r="U186" i="4" s="1"/>
  <c r="AG186" i="3"/>
  <c r="AG186" i="4" s="1"/>
  <c r="AS186" i="3"/>
  <c r="AS186" i="4" s="1"/>
  <c r="BE186" i="3"/>
  <c r="BE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BW186" i="3"/>
  <c r="BW186" i="4" s="1"/>
  <c r="BG186" i="3"/>
  <c r="BG186" i="4" s="1"/>
  <c r="AQ186" i="3"/>
  <c r="AQ186" i="4" s="1"/>
  <c r="AA186" i="3"/>
  <c r="AA186" i="4" s="1"/>
  <c r="K186" i="3"/>
  <c r="K186" i="4" s="1"/>
  <c r="BZ186" i="3"/>
  <c r="BZ186" i="4" s="1"/>
  <c r="BJ186" i="3"/>
  <c r="BJ186" i="4" s="1"/>
  <c r="AT186" i="3"/>
  <c r="AT186" i="4" s="1"/>
  <c r="AD186" i="3"/>
  <c r="AD186" i="4" s="1"/>
  <c r="N186" i="3"/>
  <c r="N186" i="4" s="1"/>
  <c r="BA186" i="3"/>
  <c r="BA186" i="4" s="1"/>
  <c r="BM186" i="3"/>
  <c r="BM186" i="4" s="1"/>
  <c r="BY186" i="3"/>
  <c r="BY186" i="4" s="1"/>
  <c r="M186" i="3"/>
  <c r="M186" i="4" s="1"/>
  <c r="Y186" i="3"/>
  <c r="Y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BS186" i="3"/>
  <c r="BS186" i="4" s="1"/>
  <c r="BC186" i="3"/>
  <c r="BC186" i="4" s="1"/>
  <c r="AM186" i="3"/>
  <c r="AM186" i="4" s="1"/>
  <c r="W186" i="3"/>
  <c r="W186" i="4" s="1"/>
  <c r="G186" i="3"/>
  <c r="BV186" i="3"/>
  <c r="BV186" i="4" s="1"/>
  <c r="BF186" i="3"/>
  <c r="BF186" i="4" s="1"/>
  <c r="AP186" i="3"/>
  <c r="AP186" i="4" s="1"/>
  <c r="Z186" i="3"/>
  <c r="Z186" i="4" s="1"/>
  <c r="J186" i="3"/>
  <c r="J186" i="4" s="1"/>
  <c r="AK186" i="3"/>
  <c r="AK186" i="4" s="1"/>
  <c r="AW186" i="3"/>
  <c r="AW186" i="4" s="1"/>
  <c r="BI186" i="3"/>
  <c r="BI186" i="4" s="1"/>
  <c r="BU186" i="3"/>
  <c r="BU186" i="4" s="1"/>
  <c r="I186" i="3"/>
  <c r="I186" i="4" s="1"/>
  <c r="AF186" i="3"/>
  <c r="AF186" i="4" s="1"/>
  <c r="AU186" i="3"/>
  <c r="AU186" i="4" s="1"/>
  <c r="BN186" i="3"/>
  <c r="BN186" i="4" s="1"/>
  <c r="BQ186" i="3"/>
  <c r="BQ186" i="4" s="1"/>
  <c r="AO186" i="3"/>
  <c r="AO186" i="4" s="1"/>
  <c r="CB186" i="3"/>
  <c r="CB186" i="4" s="1"/>
  <c r="P186" i="3"/>
  <c r="P186" i="4" s="1"/>
  <c r="AE186" i="3"/>
  <c r="AE186" i="4" s="1"/>
  <c r="AX186" i="3"/>
  <c r="AX186" i="4" s="1"/>
  <c r="CC186" i="3"/>
  <c r="CC186" i="4" s="1"/>
  <c r="BL186" i="3"/>
  <c r="BL186" i="4" s="1"/>
  <c r="CA186" i="3"/>
  <c r="CA186" i="4" s="1"/>
  <c r="O186" i="3"/>
  <c r="O186" i="4" s="1"/>
  <c r="AH186" i="3"/>
  <c r="AH186" i="4" s="1"/>
  <c r="Q186" i="3"/>
  <c r="Q186" i="4" s="1"/>
  <c r="AV186" i="3"/>
  <c r="AV186" i="4" s="1"/>
  <c r="BK186" i="3"/>
  <c r="BK186" i="4" s="1"/>
  <c r="CD186" i="3"/>
  <c r="CD186" i="4" s="1"/>
  <c r="R186" i="3"/>
  <c r="R186" i="4" s="1"/>
  <c r="AC186" i="3"/>
  <c r="AC186" i="4" s="1"/>
  <c r="BX179" i="3"/>
  <c r="BX179" i="4" s="1"/>
  <c r="BH179" i="3"/>
  <c r="BH179" i="4" s="1"/>
  <c r="AR179" i="3"/>
  <c r="AR179" i="4" s="1"/>
  <c r="AB179" i="3"/>
  <c r="AB179" i="4" s="1"/>
  <c r="L179" i="3"/>
  <c r="L179" i="4" s="1"/>
  <c r="BW179" i="3"/>
  <c r="BW179" i="4" s="1"/>
  <c r="BG179" i="3"/>
  <c r="BG179" i="4" s="1"/>
  <c r="AQ179" i="3"/>
  <c r="AQ179" i="4" s="1"/>
  <c r="AA179" i="3"/>
  <c r="AA179" i="4" s="1"/>
  <c r="K179" i="3"/>
  <c r="K179" i="4" s="1"/>
  <c r="BZ179" i="3"/>
  <c r="BZ179" i="4" s="1"/>
  <c r="BJ179" i="3"/>
  <c r="BJ179" i="4" s="1"/>
  <c r="AT179" i="3"/>
  <c r="AT179" i="4" s="1"/>
  <c r="AD179" i="3"/>
  <c r="AD179" i="4" s="1"/>
  <c r="N179" i="3"/>
  <c r="N179" i="4" s="1"/>
  <c r="BA179" i="3"/>
  <c r="BA179" i="4" s="1"/>
  <c r="BM179" i="3"/>
  <c r="BM179" i="4" s="1"/>
  <c r="BY179" i="3"/>
  <c r="BY179" i="4" s="1"/>
  <c r="M179" i="3"/>
  <c r="M179" i="4" s="1"/>
  <c r="Y179" i="3"/>
  <c r="Y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BS179" i="3"/>
  <c r="BS179" i="4" s="1"/>
  <c r="BC179" i="3"/>
  <c r="BC179" i="4" s="1"/>
  <c r="AM179" i="3"/>
  <c r="AM179" i="4" s="1"/>
  <c r="W179" i="3"/>
  <c r="W179" i="4" s="1"/>
  <c r="G179" i="3"/>
  <c r="BV179" i="3"/>
  <c r="BV179" i="4" s="1"/>
  <c r="BF179" i="3"/>
  <c r="BF179" i="4" s="1"/>
  <c r="AP179" i="3"/>
  <c r="AP179" i="4" s="1"/>
  <c r="Z179" i="3"/>
  <c r="Z179" i="4" s="1"/>
  <c r="J179" i="3"/>
  <c r="J179" i="4" s="1"/>
  <c r="AK179" i="3"/>
  <c r="AK179" i="4" s="1"/>
  <c r="AW179" i="3"/>
  <c r="AW179" i="4" s="1"/>
  <c r="BI179" i="3"/>
  <c r="BI179" i="4" s="1"/>
  <c r="BU179" i="3"/>
  <c r="BU179" i="4" s="1"/>
  <c r="I179" i="3"/>
  <c r="I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E179" i="3"/>
  <c r="CE179" i="4" s="1"/>
  <c r="BO179" i="3"/>
  <c r="BO179" i="4" s="1"/>
  <c r="AY179" i="3"/>
  <c r="AY179" i="4" s="1"/>
  <c r="AI179" i="3"/>
  <c r="AI179" i="4" s="1"/>
  <c r="S179" i="3"/>
  <c r="S179" i="4" s="1"/>
  <c r="CH179" i="3"/>
  <c r="CH179" i="4" s="1"/>
  <c r="BR179" i="3"/>
  <c r="BR179" i="4" s="1"/>
  <c r="BB179" i="3"/>
  <c r="BB179" i="4" s="1"/>
  <c r="AL179" i="3"/>
  <c r="AL179" i="4" s="1"/>
  <c r="V179" i="3"/>
  <c r="V179" i="4" s="1"/>
  <c r="CG179" i="3"/>
  <c r="CG179" i="4" s="1"/>
  <c r="U179" i="3"/>
  <c r="U179" i="4" s="1"/>
  <c r="AG179" i="3"/>
  <c r="AG179" i="4" s="1"/>
  <c r="AS179" i="3"/>
  <c r="AS179" i="4" s="1"/>
  <c r="BE179" i="3"/>
  <c r="BE179" i="4" s="1"/>
  <c r="CB179" i="3"/>
  <c r="CB179" i="4" s="1"/>
  <c r="BL179" i="3"/>
  <c r="BL179" i="4" s="1"/>
  <c r="AV179" i="3"/>
  <c r="AV179" i="4" s="1"/>
  <c r="AF179" i="3"/>
  <c r="AF179" i="4" s="1"/>
  <c r="P179" i="3"/>
  <c r="P179" i="4" s="1"/>
  <c r="CA179" i="3"/>
  <c r="CA179" i="4" s="1"/>
  <c r="BK179" i="3"/>
  <c r="BK179" i="4" s="1"/>
  <c r="AU179" i="3"/>
  <c r="AU179" i="4" s="1"/>
  <c r="AE179" i="3"/>
  <c r="AE179" i="4" s="1"/>
  <c r="O179" i="3"/>
  <c r="O179" i="4" s="1"/>
  <c r="CD179" i="3"/>
  <c r="CD179" i="4" s="1"/>
  <c r="BN179" i="3"/>
  <c r="BN179" i="4" s="1"/>
  <c r="AX179" i="3"/>
  <c r="AX179" i="4" s="1"/>
  <c r="AH179" i="3"/>
  <c r="AH179" i="4" s="1"/>
  <c r="R179" i="3"/>
  <c r="R179" i="4" s="1"/>
  <c r="BQ179" i="3"/>
  <c r="BQ179" i="4" s="1"/>
  <c r="CC179" i="3"/>
  <c r="CC179" i="4" s="1"/>
  <c r="Q179" i="3"/>
  <c r="Q179" i="4" s="1"/>
  <c r="AC179" i="3"/>
  <c r="AC179" i="4" s="1"/>
  <c r="AO179" i="3"/>
  <c r="AO179" i="4" s="1"/>
  <c r="CF70" i="3"/>
  <c r="CF70" i="4" s="1"/>
  <c r="BP70" i="3"/>
  <c r="BP70" i="4" s="1"/>
  <c r="AZ70" i="3"/>
  <c r="AZ70" i="4" s="1"/>
  <c r="AJ70" i="3"/>
  <c r="AJ70" i="4" s="1"/>
  <c r="T70" i="3"/>
  <c r="T70" i="4" s="1"/>
  <c r="CE70" i="3"/>
  <c r="CE70" i="4" s="1"/>
  <c r="BO70" i="3"/>
  <c r="BO70" i="4" s="1"/>
  <c r="AY70" i="3"/>
  <c r="AY70" i="4" s="1"/>
  <c r="AI70" i="3"/>
  <c r="AI70" i="4" s="1"/>
  <c r="S70" i="3"/>
  <c r="S70" i="4" s="1"/>
  <c r="CH70" i="3"/>
  <c r="CH70" i="4" s="1"/>
  <c r="BR70" i="3"/>
  <c r="BR70" i="4" s="1"/>
  <c r="BB70" i="3"/>
  <c r="BB70" i="4" s="1"/>
  <c r="AL70" i="3"/>
  <c r="AL70" i="4" s="1"/>
  <c r="V70" i="3"/>
  <c r="V70" i="4" s="1"/>
  <c r="CG70" i="3"/>
  <c r="CG70" i="4" s="1"/>
  <c r="BQ70" i="3"/>
  <c r="BQ70" i="4" s="1"/>
  <c r="BA70" i="3"/>
  <c r="BA70" i="4" s="1"/>
  <c r="AK70" i="3"/>
  <c r="AK70" i="4" s="1"/>
  <c r="U70" i="3"/>
  <c r="U70" i="4" s="1"/>
  <c r="BX70" i="3"/>
  <c r="BX70" i="4" s="1"/>
  <c r="BH70" i="3"/>
  <c r="BH70" i="4" s="1"/>
  <c r="AR70" i="3"/>
  <c r="AR70" i="4" s="1"/>
  <c r="AB70" i="3"/>
  <c r="AB70" i="4" s="1"/>
  <c r="L70" i="3"/>
  <c r="L70" i="4" s="1"/>
  <c r="BW70" i="3"/>
  <c r="BW70" i="4" s="1"/>
  <c r="BG70" i="3"/>
  <c r="BG70" i="4" s="1"/>
  <c r="AQ70" i="3"/>
  <c r="AQ70" i="4" s="1"/>
  <c r="AA70" i="3"/>
  <c r="AA70" i="4" s="1"/>
  <c r="K70" i="3"/>
  <c r="K70" i="4" s="1"/>
  <c r="BZ70" i="3"/>
  <c r="BZ70" i="4" s="1"/>
  <c r="BJ70" i="3"/>
  <c r="BJ70" i="4" s="1"/>
  <c r="AT70" i="3"/>
  <c r="AT70" i="4" s="1"/>
  <c r="AD70" i="3"/>
  <c r="AD70" i="4" s="1"/>
  <c r="N70" i="3"/>
  <c r="N70" i="4" s="1"/>
  <c r="BY70" i="3"/>
  <c r="BY70" i="4" s="1"/>
  <c r="BI70" i="3"/>
  <c r="BI70" i="4" s="1"/>
  <c r="AS70" i="3"/>
  <c r="AS70" i="4" s="1"/>
  <c r="AC70" i="3"/>
  <c r="AC70" i="4" s="1"/>
  <c r="M70" i="3"/>
  <c r="M70" i="4" s="1"/>
  <c r="BT70" i="3"/>
  <c r="BT70" i="4" s="1"/>
  <c r="BD70" i="3"/>
  <c r="BD70" i="4" s="1"/>
  <c r="AN70" i="3"/>
  <c r="AN70" i="4" s="1"/>
  <c r="X70" i="3"/>
  <c r="X70" i="4" s="1"/>
  <c r="H70" i="3"/>
  <c r="H70" i="4" s="1"/>
  <c r="BS70" i="3"/>
  <c r="BS70" i="4" s="1"/>
  <c r="BC70" i="3"/>
  <c r="BC70" i="4" s="1"/>
  <c r="AM70" i="3"/>
  <c r="AM70" i="4" s="1"/>
  <c r="W70" i="3"/>
  <c r="W70" i="4" s="1"/>
  <c r="G70" i="3"/>
  <c r="BV70" i="3"/>
  <c r="BV70" i="4" s="1"/>
  <c r="BF70" i="3"/>
  <c r="BF70" i="4" s="1"/>
  <c r="AP70" i="3"/>
  <c r="AP70" i="4" s="1"/>
  <c r="Z70" i="3"/>
  <c r="Z70" i="4" s="1"/>
  <c r="J70" i="3"/>
  <c r="J70" i="4" s="1"/>
  <c r="BU70" i="3"/>
  <c r="BU70" i="4" s="1"/>
  <c r="BE70" i="3"/>
  <c r="BE70" i="4" s="1"/>
  <c r="AO70" i="3"/>
  <c r="AO70" i="4" s="1"/>
  <c r="Y70" i="3"/>
  <c r="Y70" i="4" s="1"/>
  <c r="I70" i="3"/>
  <c r="I70" i="4" s="1"/>
  <c r="AF70" i="3"/>
  <c r="AF70" i="4" s="1"/>
  <c r="AU70" i="3"/>
  <c r="AU70" i="4" s="1"/>
  <c r="BN70" i="3"/>
  <c r="BN70" i="4" s="1"/>
  <c r="CC70" i="3"/>
  <c r="CC70" i="4" s="1"/>
  <c r="Q70" i="3"/>
  <c r="Q70" i="4" s="1"/>
  <c r="CB70" i="3"/>
  <c r="CB70" i="4" s="1"/>
  <c r="P70" i="3"/>
  <c r="P70" i="4" s="1"/>
  <c r="AE70" i="3"/>
  <c r="AE70" i="4" s="1"/>
  <c r="AX70" i="3"/>
  <c r="AX70" i="4" s="1"/>
  <c r="BM70" i="3"/>
  <c r="BM70" i="4" s="1"/>
  <c r="BL70" i="3"/>
  <c r="BL70" i="4" s="1"/>
  <c r="CA70" i="3"/>
  <c r="CA70" i="4" s="1"/>
  <c r="O70" i="3"/>
  <c r="O70" i="4" s="1"/>
  <c r="AH70" i="3"/>
  <c r="AH70" i="4" s="1"/>
  <c r="AW70" i="3"/>
  <c r="AW70" i="4" s="1"/>
  <c r="AV70" i="3"/>
  <c r="AV70" i="4" s="1"/>
  <c r="BK70" i="3"/>
  <c r="BK70" i="4" s="1"/>
  <c r="CD70" i="3"/>
  <c r="CD70" i="4" s="1"/>
  <c r="R70" i="3"/>
  <c r="R70" i="4" s="1"/>
  <c r="AG70" i="3"/>
  <c r="AG70" i="4" s="1"/>
  <c r="F199" i="5"/>
  <c r="J199" i="5" s="1"/>
  <c r="I200" i="2"/>
  <c r="CF104" i="3"/>
  <c r="CF104" i="4" s="1"/>
  <c r="BP104" i="3"/>
  <c r="BP104" i="4" s="1"/>
  <c r="AZ104" i="3"/>
  <c r="AZ104" i="4" s="1"/>
  <c r="AJ104" i="3"/>
  <c r="AJ104" i="4" s="1"/>
  <c r="T104" i="3"/>
  <c r="T104" i="4" s="1"/>
  <c r="CE104" i="3"/>
  <c r="CE104" i="4" s="1"/>
  <c r="BO104" i="3"/>
  <c r="BO104" i="4" s="1"/>
  <c r="AY104" i="3"/>
  <c r="AY104" i="4" s="1"/>
  <c r="AI104" i="3"/>
  <c r="AI104" i="4" s="1"/>
  <c r="S104" i="3"/>
  <c r="S104" i="4" s="1"/>
  <c r="CH104" i="3"/>
  <c r="CH104" i="4" s="1"/>
  <c r="BR104" i="3"/>
  <c r="BR104" i="4" s="1"/>
  <c r="BB104" i="3"/>
  <c r="BB104" i="4" s="1"/>
  <c r="AL104" i="3"/>
  <c r="AL104" i="4" s="1"/>
  <c r="V104" i="3"/>
  <c r="V104" i="4" s="1"/>
  <c r="CG104" i="3"/>
  <c r="CG104" i="4" s="1"/>
  <c r="BQ104" i="3"/>
  <c r="BQ104" i="4" s="1"/>
  <c r="BA104" i="3"/>
  <c r="BA104" i="4" s="1"/>
  <c r="AK104" i="3"/>
  <c r="AK104" i="4" s="1"/>
  <c r="U104" i="3"/>
  <c r="U104" i="4" s="1"/>
  <c r="BX104" i="3"/>
  <c r="BX104" i="4" s="1"/>
  <c r="BH104" i="3"/>
  <c r="BH104" i="4" s="1"/>
  <c r="AR104" i="3"/>
  <c r="AR104" i="4" s="1"/>
  <c r="AB104" i="3"/>
  <c r="AB104" i="4" s="1"/>
  <c r="L104" i="3"/>
  <c r="L104" i="4" s="1"/>
  <c r="BW104" i="3"/>
  <c r="BW104" i="4" s="1"/>
  <c r="BG104" i="3"/>
  <c r="BG104" i="4" s="1"/>
  <c r="AQ104" i="3"/>
  <c r="AQ104" i="4" s="1"/>
  <c r="AA104" i="3"/>
  <c r="AA104" i="4" s="1"/>
  <c r="K104" i="3"/>
  <c r="K104" i="4" s="1"/>
  <c r="BZ104" i="3"/>
  <c r="BZ104" i="4" s="1"/>
  <c r="BJ104" i="3"/>
  <c r="BJ104" i="4" s="1"/>
  <c r="AT104" i="3"/>
  <c r="AT104" i="4" s="1"/>
  <c r="AD104" i="3"/>
  <c r="AD104" i="4" s="1"/>
  <c r="N104" i="3"/>
  <c r="N104" i="4" s="1"/>
  <c r="BY104" i="3"/>
  <c r="BY104" i="4" s="1"/>
  <c r="BI104" i="3"/>
  <c r="BI104" i="4" s="1"/>
  <c r="AS104" i="3"/>
  <c r="AS104" i="4" s="1"/>
  <c r="AC104" i="3"/>
  <c r="AC104" i="4" s="1"/>
  <c r="M104" i="3"/>
  <c r="M104" i="4" s="1"/>
  <c r="BT104" i="3"/>
  <c r="BT104" i="4" s="1"/>
  <c r="BD104" i="3"/>
  <c r="BD104" i="4" s="1"/>
  <c r="AN104" i="3"/>
  <c r="AN104" i="4" s="1"/>
  <c r="X104" i="3"/>
  <c r="X104" i="4" s="1"/>
  <c r="H104" i="3"/>
  <c r="H104" i="4" s="1"/>
  <c r="BS104" i="3"/>
  <c r="BS104" i="4" s="1"/>
  <c r="BC104" i="3"/>
  <c r="BC104" i="4" s="1"/>
  <c r="AM104" i="3"/>
  <c r="AM104" i="4" s="1"/>
  <c r="W104" i="3"/>
  <c r="W104" i="4" s="1"/>
  <c r="G104" i="3"/>
  <c r="BV104" i="3"/>
  <c r="BV104" i="4" s="1"/>
  <c r="BF104" i="3"/>
  <c r="BF104" i="4" s="1"/>
  <c r="AP104" i="3"/>
  <c r="AP104" i="4" s="1"/>
  <c r="Z104" i="3"/>
  <c r="Z104" i="4" s="1"/>
  <c r="J104" i="3"/>
  <c r="J104" i="4" s="1"/>
  <c r="BU104" i="3"/>
  <c r="BU104" i="4" s="1"/>
  <c r="BE104" i="3"/>
  <c r="BE104" i="4" s="1"/>
  <c r="AO104" i="3"/>
  <c r="AO104" i="4" s="1"/>
  <c r="Y104" i="3"/>
  <c r="Y104" i="4" s="1"/>
  <c r="I104" i="3"/>
  <c r="I104" i="4" s="1"/>
  <c r="AF104" i="3"/>
  <c r="AF104" i="4" s="1"/>
  <c r="AU104" i="3"/>
  <c r="AU104" i="4" s="1"/>
  <c r="BN104" i="3"/>
  <c r="BN104" i="4" s="1"/>
  <c r="CC104" i="3"/>
  <c r="CC104" i="4" s="1"/>
  <c r="Q104" i="3"/>
  <c r="Q104" i="4" s="1"/>
  <c r="CB104" i="3"/>
  <c r="CB104" i="4" s="1"/>
  <c r="P104" i="3"/>
  <c r="P104" i="4" s="1"/>
  <c r="AE104" i="3"/>
  <c r="AE104" i="4" s="1"/>
  <c r="AX104" i="3"/>
  <c r="AX104" i="4" s="1"/>
  <c r="BM104" i="3"/>
  <c r="BM104" i="4" s="1"/>
  <c r="BL104" i="3"/>
  <c r="BL104" i="4" s="1"/>
  <c r="CA104" i="3"/>
  <c r="CA104" i="4" s="1"/>
  <c r="O104" i="3"/>
  <c r="O104" i="4" s="1"/>
  <c r="AH104" i="3"/>
  <c r="AH104" i="4" s="1"/>
  <c r="AW104" i="3"/>
  <c r="AW104" i="4" s="1"/>
  <c r="AV104" i="3"/>
  <c r="AV104" i="4" s="1"/>
  <c r="BK104" i="3"/>
  <c r="BK104" i="4" s="1"/>
  <c r="CD104" i="3"/>
  <c r="CD104" i="4" s="1"/>
  <c r="R104" i="3"/>
  <c r="R104" i="4" s="1"/>
  <c r="AG104" i="3"/>
  <c r="AG104" i="4" s="1"/>
  <c r="CJ251" i="4"/>
  <c r="F105" i="5"/>
  <c r="J105" i="5" s="1"/>
  <c r="I106" i="2"/>
  <c r="CE254" i="3"/>
  <c r="CE254" i="4" s="1"/>
  <c r="BO254" i="3"/>
  <c r="BO254" i="4" s="1"/>
  <c r="AY254" i="3"/>
  <c r="AY254" i="4" s="1"/>
  <c r="AI254" i="3"/>
  <c r="AI254" i="4" s="1"/>
  <c r="S254" i="3"/>
  <c r="S254" i="4" s="1"/>
  <c r="CF254" i="3"/>
  <c r="CF254" i="4" s="1"/>
  <c r="BJ254" i="3"/>
  <c r="BJ254" i="4" s="1"/>
  <c r="AO254" i="3"/>
  <c r="AO254" i="4" s="1"/>
  <c r="T254" i="3"/>
  <c r="T254" i="4" s="1"/>
  <c r="BY254" i="3"/>
  <c r="BY254" i="4" s="1"/>
  <c r="BD254" i="3"/>
  <c r="BD254" i="4" s="1"/>
  <c r="AH254" i="3"/>
  <c r="AH254" i="4" s="1"/>
  <c r="M254" i="3"/>
  <c r="M254" i="4" s="1"/>
  <c r="BX254" i="3"/>
  <c r="BX254" i="4" s="1"/>
  <c r="BB254" i="3"/>
  <c r="BB254" i="4" s="1"/>
  <c r="AG254" i="3"/>
  <c r="AG254" i="4" s="1"/>
  <c r="L254" i="3"/>
  <c r="L254" i="4" s="1"/>
  <c r="P254" i="3"/>
  <c r="P254" i="4" s="1"/>
  <c r="J254" i="3"/>
  <c r="J254" i="4" s="1"/>
  <c r="CG254" i="3"/>
  <c r="CG254" i="4" s="1"/>
  <c r="CA254" i="3"/>
  <c r="CA254" i="4" s="1"/>
  <c r="BK254" i="3"/>
  <c r="BK254" i="4" s="1"/>
  <c r="AU254" i="3"/>
  <c r="AU254" i="4" s="1"/>
  <c r="AE254" i="3"/>
  <c r="AE254" i="4" s="1"/>
  <c r="O254" i="3"/>
  <c r="O254" i="4" s="1"/>
  <c r="BZ254" i="3"/>
  <c r="BZ254" i="4" s="1"/>
  <c r="BE254" i="3"/>
  <c r="BE254" i="4" s="1"/>
  <c r="AJ254" i="3"/>
  <c r="AJ254" i="4" s="1"/>
  <c r="N254" i="3"/>
  <c r="N254" i="4" s="1"/>
  <c r="BT254" i="3"/>
  <c r="BT254" i="4" s="1"/>
  <c r="AX254" i="3"/>
  <c r="AX254" i="4" s="1"/>
  <c r="AC254" i="3"/>
  <c r="AC254" i="4" s="1"/>
  <c r="H254" i="3"/>
  <c r="H254" i="4" s="1"/>
  <c r="BR254" i="3"/>
  <c r="BR254" i="4" s="1"/>
  <c r="AW254" i="3"/>
  <c r="AW254" i="4" s="1"/>
  <c r="AB254" i="3"/>
  <c r="AB254" i="4" s="1"/>
  <c r="CB254" i="3"/>
  <c r="CB254" i="4" s="1"/>
  <c r="BV254" i="3"/>
  <c r="BV254" i="4" s="1"/>
  <c r="BQ254" i="3"/>
  <c r="BQ254" i="4" s="1"/>
  <c r="BL254" i="3"/>
  <c r="BL254" i="4" s="1"/>
  <c r="BW254" i="3"/>
  <c r="BW254" i="4" s="1"/>
  <c r="BG254" i="3"/>
  <c r="BG254" i="4" s="1"/>
  <c r="AQ254" i="3"/>
  <c r="AQ254" i="4" s="1"/>
  <c r="AA254" i="3"/>
  <c r="AA254" i="4" s="1"/>
  <c r="K254" i="3"/>
  <c r="K254" i="4" s="1"/>
  <c r="BU254" i="3"/>
  <c r="BU254" i="4" s="1"/>
  <c r="AZ254" i="3"/>
  <c r="AZ254" i="4" s="1"/>
  <c r="AD254" i="3"/>
  <c r="AD254" i="4" s="1"/>
  <c r="I254" i="3"/>
  <c r="I254" i="4" s="1"/>
  <c r="BN254" i="3"/>
  <c r="BN254" i="4" s="1"/>
  <c r="AS254" i="3"/>
  <c r="AS254" i="4" s="1"/>
  <c r="X254" i="3"/>
  <c r="X254" i="4" s="1"/>
  <c r="CH254" i="3"/>
  <c r="CH254" i="4" s="1"/>
  <c r="BM254" i="3"/>
  <c r="BM254" i="4" s="1"/>
  <c r="AR254" i="3"/>
  <c r="AR254" i="4" s="1"/>
  <c r="V254" i="3"/>
  <c r="V254" i="4" s="1"/>
  <c r="BF254" i="3"/>
  <c r="BF254" i="4" s="1"/>
  <c r="BA254" i="3"/>
  <c r="BA254" i="4" s="1"/>
  <c r="AV254" i="3"/>
  <c r="AV254" i="4" s="1"/>
  <c r="AP254" i="3"/>
  <c r="AP254" i="4" s="1"/>
  <c r="BS254" i="3"/>
  <c r="BS254" i="4" s="1"/>
  <c r="BC254" i="3"/>
  <c r="BC254" i="4" s="1"/>
  <c r="AM254" i="3"/>
  <c r="AM254" i="4" s="1"/>
  <c r="W254" i="3"/>
  <c r="W254" i="4" s="1"/>
  <c r="G254" i="3"/>
  <c r="BP254" i="3"/>
  <c r="BP254" i="4" s="1"/>
  <c r="AT254" i="3"/>
  <c r="AT254" i="4" s="1"/>
  <c r="Y254" i="3"/>
  <c r="Y254" i="4" s="1"/>
  <c r="CD254" i="3"/>
  <c r="CD254" i="4" s="1"/>
  <c r="BI254" i="3"/>
  <c r="BI254" i="4" s="1"/>
  <c r="AN254" i="3"/>
  <c r="AN254" i="4" s="1"/>
  <c r="R254" i="3"/>
  <c r="R254" i="4" s="1"/>
  <c r="CC254" i="3"/>
  <c r="CC254" i="4" s="1"/>
  <c r="BH254" i="3"/>
  <c r="BH254" i="4" s="1"/>
  <c r="AL254" i="3"/>
  <c r="AL254" i="4" s="1"/>
  <c r="Q254" i="3"/>
  <c r="Q254" i="4" s="1"/>
  <c r="AK254" i="3"/>
  <c r="AK254" i="4" s="1"/>
  <c r="AF254" i="3"/>
  <c r="AF254" i="4" s="1"/>
  <c r="Z254" i="3"/>
  <c r="Z254" i="4" s="1"/>
  <c r="U254" i="3"/>
  <c r="U254" i="4" s="1"/>
  <c r="BX192" i="3"/>
  <c r="BX192" i="4" s="1"/>
  <c r="BH192" i="3"/>
  <c r="BH192" i="4" s="1"/>
  <c r="AR192" i="3"/>
  <c r="AR192" i="4" s="1"/>
  <c r="AB192" i="3"/>
  <c r="AB192" i="4" s="1"/>
  <c r="L192" i="3"/>
  <c r="L192" i="4" s="1"/>
  <c r="BW192" i="3"/>
  <c r="BW192" i="4" s="1"/>
  <c r="BG192" i="3"/>
  <c r="BG192" i="4" s="1"/>
  <c r="AQ192" i="3"/>
  <c r="AQ192" i="4" s="1"/>
  <c r="AA192" i="3"/>
  <c r="AA192" i="4" s="1"/>
  <c r="K192" i="3"/>
  <c r="K192" i="4" s="1"/>
  <c r="BZ192" i="3"/>
  <c r="BZ192" i="4" s="1"/>
  <c r="BJ192" i="3"/>
  <c r="BJ192" i="4" s="1"/>
  <c r="AT192" i="3"/>
  <c r="AT192" i="4" s="1"/>
  <c r="AD192" i="3"/>
  <c r="AD192" i="4" s="1"/>
  <c r="N192" i="3"/>
  <c r="N192" i="4" s="1"/>
  <c r="BA192" i="3"/>
  <c r="BA192" i="4" s="1"/>
  <c r="BM192" i="3"/>
  <c r="BM192" i="4" s="1"/>
  <c r="BY192" i="3"/>
  <c r="BY192" i="4" s="1"/>
  <c r="M192" i="3"/>
  <c r="M192" i="4" s="1"/>
  <c r="Y192" i="3"/>
  <c r="Y192" i="4" s="1"/>
  <c r="BT192" i="3"/>
  <c r="BT192" i="4" s="1"/>
  <c r="BD192" i="3"/>
  <c r="BD192" i="4" s="1"/>
  <c r="AN192" i="3"/>
  <c r="AN192" i="4" s="1"/>
  <c r="X192" i="3"/>
  <c r="X192" i="4" s="1"/>
  <c r="H192" i="3"/>
  <c r="H192" i="4" s="1"/>
  <c r="BS192" i="3"/>
  <c r="BS192" i="4" s="1"/>
  <c r="BC192" i="3"/>
  <c r="BC192" i="4" s="1"/>
  <c r="AM192" i="3"/>
  <c r="AM192" i="4" s="1"/>
  <c r="W192" i="3"/>
  <c r="W192" i="4" s="1"/>
  <c r="G192" i="3"/>
  <c r="BV192" i="3"/>
  <c r="BV192" i="4" s="1"/>
  <c r="BF192" i="3"/>
  <c r="BF192" i="4" s="1"/>
  <c r="AP192" i="3"/>
  <c r="AP192" i="4" s="1"/>
  <c r="Z192" i="3"/>
  <c r="Z192" i="4" s="1"/>
  <c r="J192" i="3"/>
  <c r="J192" i="4" s="1"/>
  <c r="AK192" i="3"/>
  <c r="AK192" i="4" s="1"/>
  <c r="AW192" i="3"/>
  <c r="AW192" i="4" s="1"/>
  <c r="BI192" i="3"/>
  <c r="BI192" i="4" s="1"/>
  <c r="BU192" i="3"/>
  <c r="BU192" i="4" s="1"/>
  <c r="I192" i="3"/>
  <c r="I192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E192" i="3"/>
  <c r="CE192" i="4" s="1"/>
  <c r="BO192" i="3"/>
  <c r="BO192" i="4" s="1"/>
  <c r="AY192" i="3"/>
  <c r="AY192" i="4" s="1"/>
  <c r="AI192" i="3"/>
  <c r="AI192" i="4" s="1"/>
  <c r="S192" i="3"/>
  <c r="S192" i="4" s="1"/>
  <c r="CH192" i="3"/>
  <c r="CH192" i="4" s="1"/>
  <c r="BR192" i="3"/>
  <c r="BR192" i="4" s="1"/>
  <c r="BB192" i="3"/>
  <c r="BB192" i="4" s="1"/>
  <c r="AL192" i="3"/>
  <c r="AL192" i="4" s="1"/>
  <c r="V192" i="3"/>
  <c r="V192" i="4" s="1"/>
  <c r="CG192" i="3"/>
  <c r="CG192" i="4" s="1"/>
  <c r="U192" i="3"/>
  <c r="U192" i="4" s="1"/>
  <c r="AG192" i="3"/>
  <c r="AG192" i="4" s="1"/>
  <c r="AS192" i="3"/>
  <c r="AS192" i="4" s="1"/>
  <c r="BE192" i="3"/>
  <c r="BE192" i="4" s="1"/>
  <c r="CB192" i="3"/>
  <c r="CB192" i="4" s="1"/>
  <c r="BL192" i="3"/>
  <c r="BL192" i="4" s="1"/>
  <c r="AV192" i="3"/>
  <c r="AV192" i="4" s="1"/>
  <c r="AF192" i="3"/>
  <c r="AF192" i="4" s="1"/>
  <c r="P192" i="3"/>
  <c r="P192" i="4" s="1"/>
  <c r="CA192" i="3"/>
  <c r="CA192" i="4" s="1"/>
  <c r="BK192" i="3"/>
  <c r="BK192" i="4" s="1"/>
  <c r="AU192" i="3"/>
  <c r="AU192" i="4" s="1"/>
  <c r="AE192" i="3"/>
  <c r="AE192" i="4" s="1"/>
  <c r="O192" i="3"/>
  <c r="O192" i="4" s="1"/>
  <c r="CD192" i="3"/>
  <c r="CD192" i="4" s="1"/>
  <c r="BN192" i="3"/>
  <c r="BN192" i="4" s="1"/>
  <c r="AX192" i="3"/>
  <c r="AX192" i="4" s="1"/>
  <c r="AH192" i="3"/>
  <c r="AH192" i="4" s="1"/>
  <c r="R192" i="3"/>
  <c r="R192" i="4" s="1"/>
  <c r="BQ192" i="3"/>
  <c r="BQ192" i="4" s="1"/>
  <c r="CC192" i="3"/>
  <c r="CC192" i="4" s="1"/>
  <c r="Q192" i="3"/>
  <c r="Q192" i="4" s="1"/>
  <c r="AC192" i="3"/>
  <c r="AC192" i="4" s="1"/>
  <c r="AO192" i="3"/>
  <c r="AO192" i="4" s="1"/>
  <c r="F261" i="5"/>
  <c r="J261" i="5" s="1"/>
  <c r="I262" i="2"/>
  <c r="BT146" i="3"/>
  <c r="BT146" i="4" s="1"/>
  <c r="BD146" i="3"/>
  <c r="BD146" i="4" s="1"/>
  <c r="AN146" i="3"/>
  <c r="AN146" i="4" s="1"/>
  <c r="X146" i="3"/>
  <c r="X146" i="4" s="1"/>
  <c r="H146" i="3"/>
  <c r="H146" i="4" s="1"/>
  <c r="BS146" i="3"/>
  <c r="BS146" i="4" s="1"/>
  <c r="BC146" i="3"/>
  <c r="BC146" i="4" s="1"/>
  <c r="AM146" i="3"/>
  <c r="AM146" i="4" s="1"/>
  <c r="W146" i="3"/>
  <c r="W146" i="4" s="1"/>
  <c r="G146" i="3"/>
  <c r="BV146" i="3"/>
  <c r="BV146" i="4" s="1"/>
  <c r="BF146" i="3"/>
  <c r="BF146" i="4" s="1"/>
  <c r="AP146" i="3"/>
  <c r="AP146" i="4" s="1"/>
  <c r="Z146" i="3"/>
  <c r="Z146" i="4" s="1"/>
  <c r="J146" i="3"/>
  <c r="J146" i="4" s="1"/>
  <c r="AK146" i="3"/>
  <c r="AK146" i="4" s="1"/>
  <c r="AW146" i="3"/>
  <c r="AW146" i="4" s="1"/>
  <c r="BI146" i="3"/>
  <c r="BI146" i="4" s="1"/>
  <c r="BU146" i="3"/>
  <c r="BU146" i="4" s="1"/>
  <c r="I146" i="3"/>
  <c r="I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BQ146" i="3"/>
  <c r="BQ146" i="4" s="1"/>
  <c r="CC146" i="3"/>
  <c r="CC146" i="4" s="1"/>
  <c r="Q146" i="3"/>
  <c r="Q146" i="4" s="1"/>
  <c r="AC146" i="3"/>
  <c r="AC146" i="4" s="1"/>
  <c r="AO146" i="3"/>
  <c r="AO146" i="4" s="1"/>
  <c r="BH146" i="3"/>
  <c r="BH146" i="4" s="1"/>
  <c r="AB146" i="3"/>
  <c r="AB146" i="4" s="1"/>
  <c r="BW146" i="3"/>
  <c r="BW146" i="4" s="1"/>
  <c r="AQ146" i="3"/>
  <c r="AQ146" i="4" s="1"/>
  <c r="K146" i="3"/>
  <c r="K146" i="4" s="1"/>
  <c r="BJ146" i="3"/>
  <c r="BJ146" i="4" s="1"/>
  <c r="AD146" i="3"/>
  <c r="AD146" i="4" s="1"/>
  <c r="BA146" i="3"/>
  <c r="BA146" i="4" s="1"/>
  <c r="BY146" i="3"/>
  <c r="BY146" i="4" s="1"/>
  <c r="Y146" i="3"/>
  <c r="Y146" i="4" s="1"/>
  <c r="CF146" i="3"/>
  <c r="CF146" i="4" s="1"/>
  <c r="AZ146" i="3"/>
  <c r="AZ146" i="4" s="1"/>
  <c r="T146" i="3"/>
  <c r="T146" i="4" s="1"/>
  <c r="BO146" i="3"/>
  <c r="BO146" i="4" s="1"/>
  <c r="AI146" i="3"/>
  <c r="AI146" i="4" s="1"/>
  <c r="CH146" i="3"/>
  <c r="CH146" i="4" s="1"/>
  <c r="BB146" i="3"/>
  <c r="BB146" i="4" s="1"/>
  <c r="V146" i="3"/>
  <c r="V146" i="4" s="1"/>
  <c r="U146" i="3"/>
  <c r="U146" i="4" s="1"/>
  <c r="AS146" i="3"/>
  <c r="AS146" i="4" s="1"/>
  <c r="BX146" i="3"/>
  <c r="BX146" i="4" s="1"/>
  <c r="AR146" i="3"/>
  <c r="AR146" i="4" s="1"/>
  <c r="L146" i="3"/>
  <c r="L146" i="4" s="1"/>
  <c r="BG146" i="3"/>
  <c r="BG146" i="4" s="1"/>
  <c r="AA146" i="3"/>
  <c r="AA146" i="4" s="1"/>
  <c r="BZ146" i="3"/>
  <c r="BZ146" i="4" s="1"/>
  <c r="AT146" i="3"/>
  <c r="AT146" i="4" s="1"/>
  <c r="N146" i="3"/>
  <c r="N146" i="4" s="1"/>
  <c r="BM146" i="3"/>
  <c r="BM146" i="4" s="1"/>
  <c r="M146" i="3"/>
  <c r="M146" i="4" s="1"/>
  <c r="AY146" i="3"/>
  <c r="AY146" i="4" s="1"/>
  <c r="CG146" i="3"/>
  <c r="CG146" i="4" s="1"/>
  <c r="BP146" i="3"/>
  <c r="BP146" i="4" s="1"/>
  <c r="S146" i="3"/>
  <c r="S146" i="4" s="1"/>
  <c r="AG146" i="3"/>
  <c r="AG146" i="4" s="1"/>
  <c r="AJ146" i="3"/>
  <c r="AJ146" i="4" s="1"/>
  <c r="BR146" i="3"/>
  <c r="BR146" i="4" s="1"/>
  <c r="BE146" i="3"/>
  <c r="BE146" i="4" s="1"/>
  <c r="CE146" i="3"/>
  <c r="CE146" i="4" s="1"/>
  <c r="AL146" i="3"/>
  <c r="AL146" i="4" s="1"/>
  <c r="I66" i="2"/>
  <c r="F65" i="5"/>
  <c r="J65" i="5" s="1"/>
  <c r="I186" i="2"/>
  <c r="F185" i="5"/>
  <c r="J185" i="5" s="1"/>
  <c r="F277" i="5"/>
  <c r="J277" i="5" s="1"/>
  <c r="I278" i="2"/>
  <c r="BX105" i="3"/>
  <c r="BX105" i="4" s="1"/>
  <c r="BH105" i="3"/>
  <c r="BH105" i="4" s="1"/>
  <c r="AR105" i="3"/>
  <c r="AR105" i="4" s="1"/>
  <c r="AB105" i="3"/>
  <c r="AB105" i="4" s="1"/>
  <c r="L105" i="3"/>
  <c r="L105" i="4" s="1"/>
  <c r="BW105" i="3"/>
  <c r="BW105" i="4" s="1"/>
  <c r="BG105" i="3"/>
  <c r="BG105" i="4" s="1"/>
  <c r="AQ105" i="3"/>
  <c r="AQ105" i="4" s="1"/>
  <c r="AA105" i="3"/>
  <c r="AA105" i="4" s="1"/>
  <c r="K105" i="3"/>
  <c r="K105" i="4" s="1"/>
  <c r="BZ105" i="3"/>
  <c r="BZ105" i="4" s="1"/>
  <c r="BJ105" i="3"/>
  <c r="BJ105" i="4" s="1"/>
  <c r="AT105" i="3"/>
  <c r="AT105" i="4" s="1"/>
  <c r="AD105" i="3"/>
  <c r="AD105" i="4" s="1"/>
  <c r="N105" i="3"/>
  <c r="N105" i="4" s="1"/>
  <c r="BY105" i="3"/>
  <c r="BY105" i="4" s="1"/>
  <c r="BP105" i="3"/>
  <c r="BP105" i="4" s="1"/>
  <c r="AV105" i="3"/>
  <c r="AV105" i="4" s="1"/>
  <c r="X105" i="3"/>
  <c r="X105" i="4" s="1"/>
  <c r="CE105" i="3"/>
  <c r="CE105" i="4" s="1"/>
  <c r="BK105" i="3"/>
  <c r="BK105" i="4" s="1"/>
  <c r="AM105" i="3"/>
  <c r="AM105" i="4" s="1"/>
  <c r="S105" i="3"/>
  <c r="S105" i="4" s="1"/>
  <c r="CD105" i="3"/>
  <c r="CD105" i="4" s="1"/>
  <c r="BF105" i="3"/>
  <c r="BF105" i="4" s="1"/>
  <c r="AL105" i="3"/>
  <c r="AL105" i="4" s="1"/>
  <c r="R105" i="3"/>
  <c r="R105" i="4" s="1"/>
  <c r="BU105" i="3"/>
  <c r="BU105" i="4" s="1"/>
  <c r="BE105" i="3"/>
  <c r="BE105" i="4" s="1"/>
  <c r="AO105" i="3"/>
  <c r="AO105" i="4" s="1"/>
  <c r="Y105" i="3"/>
  <c r="Y105" i="4" s="1"/>
  <c r="I105" i="3"/>
  <c r="I105" i="4" s="1"/>
  <c r="CF105" i="3"/>
  <c r="CF105" i="4" s="1"/>
  <c r="BL105" i="3"/>
  <c r="BL105" i="4" s="1"/>
  <c r="AN105" i="3"/>
  <c r="AN105" i="4" s="1"/>
  <c r="T105" i="3"/>
  <c r="T105" i="4" s="1"/>
  <c r="CA105" i="3"/>
  <c r="CA105" i="4" s="1"/>
  <c r="BC105" i="3"/>
  <c r="BC105" i="4" s="1"/>
  <c r="AI105" i="3"/>
  <c r="AI105" i="4" s="1"/>
  <c r="O105" i="3"/>
  <c r="O105" i="4" s="1"/>
  <c r="BV105" i="3"/>
  <c r="BV105" i="4" s="1"/>
  <c r="BB105" i="3"/>
  <c r="BB105" i="4" s="1"/>
  <c r="AH105" i="3"/>
  <c r="AH105" i="4" s="1"/>
  <c r="J105" i="3"/>
  <c r="J105" i="4" s="1"/>
  <c r="BQ105" i="3"/>
  <c r="BQ105" i="4" s="1"/>
  <c r="BA105" i="3"/>
  <c r="BA105" i="4" s="1"/>
  <c r="AK105" i="3"/>
  <c r="AK105" i="4" s="1"/>
  <c r="U105" i="3"/>
  <c r="U105" i="4" s="1"/>
  <c r="CB105" i="3"/>
  <c r="CB105" i="4" s="1"/>
  <c r="BD105" i="3"/>
  <c r="BD105" i="4" s="1"/>
  <c r="AJ105" i="3"/>
  <c r="AJ105" i="4" s="1"/>
  <c r="P105" i="3"/>
  <c r="P105" i="4" s="1"/>
  <c r="BS105" i="3"/>
  <c r="BS105" i="4" s="1"/>
  <c r="AY105" i="3"/>
  <c r="AY105" i="4" s="1"/>
  <c r="AE105" i="3"/>
  <c r="AE105" i="4" s="1"/>
  <c r="G105" i="3"/>
  <c r="BR105" i="3"/>
  <c r="BR105" i="4" s="1"/>
  <c r="AX105" i="3"/>
  <c r="AX105" i="4" s="1"/>
  <c r="Z105" i="3"/>
  <c r="Z105" i="4" s="1"/>
  <c r="CG105" i="3"/>
  <c r="CG105" i="4" s="1"/>
  <c r="BM105" i="3"/>
  <c r="BM105" i="4" s="1"/>
  <c r="AW105" i="3"/>
  <c r="AW105" i="4" s="1"/>
  <c r="AG105" i="3"/>
  <c r="AG105" i="4" s="1"/>
  <c r="Q105" i="3"/>
  <c r="Q105" i="4" s="1"/>
  <c r="BT105" i="3"/>
  <c r="BT105" i="4" s="1"/>
  <c r="AZ105" i="3"/>
  <c r="AZ105" i="4" s="1"/>
  <c r="AF105" i="3"/>
  <c r="AF105" i="4" s="1"/>
  <c r="H105" i="3"/>
  <c r="H105" i="4" s="1"/>
  <c r="BO105" i="3"/>
  <c r="BO105" i="4" s="1"/>
  <c r="AU105" i="3"/>
  <c r="AU105" i="4" s="1"/>
  <c r="W105" i="3"/>
  <c r="W105" i="4" s="1"/>
  <c r="CH105" i="3"/>
  <c r="CH105" i="4" s="1"/>
  <c r="BN105" i="3"/>
  <c r="BN105" i="4" s="1"/>
  <c r="AP105" i="3"/>
  <c r="AP105" i="4" s="1"/>
  <c r="V105" i="3"/>
  <c r="V105" i="4" s="1"/>
  <c r="CC105" i="3"/>
  <c r="CC105" i="4" s="1"/>
  <c r="BI105" i="3"/>
  <c r="BI105" i="4" s="1"/>
  <c r="AS105" i="3"/>
  <c r="AS105" i="4" s="1"/>
  <c r="AC105" i="3"/>
  <c r="AC105" i="4" s="1"/>
  <c r="M105" i="3"/>
  <c r="M105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E196" i="3"/>
  <c r="CE196" i="4" s="1"/>
  <c r="BO196" i="3"/>
  <c r="BO196" i="4" s="1"/>
  <c r="AY196" i="3"/>
  <c r="AY196" i="4" s="1"/>
  <c r="AI196" i="3"/>
  <c r="AI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CG196" i="3"/>
  <c r="CG196" i="4" s="1"/>
  <c r="U196" i="3"/>
  <c r="U196" i="4" s="1"/>
  <c r="AG196" i="3"/>
  <c r="AG196" i="4" s="1"/>
  <c r="AS196" i="3"/>
  <c r="AS196" i="4" s="1"/>
  <c r="BE196" i="3"/>
  <c r="BE196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CA196" i="3"/>
  <c r="CA196" i="4" s="1"/>
  <c r="BK196" i="3"/>
  <c r="BK196" i="4" s="1"/>
  <c r="AU196" i="3"/>
  <c r="AU196" i="4" s="1"/>
  <c r="AE196" i="3"/>
  <c r="AE196" i="4" s="1"/>
  <c r="O196" i="3"/>
  <c r="O196" i="4" s="1"/>
  <c r="CD196" i="3"/>
  <c r="CD196" i="4" s="1"/>
  <c r="BN196" i="3"/>
  <c r="BN196" i="4" s="1"/>
  <c r="AX196" i="3"/>
  <c r="AX196" i="4" s="1"/>
  <c r="AH196" i="3"/>
  <c r="AH196" i="4" s="1"/>
  <c r="R196" i="3"/>
  <c r="R196" i="4" s="1"/>
  <c r="BQ196" i="3"/>
  <c r="BQ196" i="4" s="1"/>
  <c r="CC196" i="3"/>
  <c r="CC196" i="4" s="1"/>
  <c r="Q196" i="3"/>
  <c r="Q196" i="4" s="1"/>
  <c r="AC196" i="3"/>
  <c r="AC196" i="4" s="1"/>
  <c r="AO196" i="3"/>
  <c r="AO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W196" i="3"/>
  <c r="BW196" i="4" s="1"/>
  <c r="BG196" i="3"/>
  <c r="BG196" i="4" s="1"/>
  <c r="AQ196" i="3"/>
  <c r="AQ196" i="4" s="1"/>
  <c r="AA196" i="3"/>
  <c r="AA196" i="4" s="1"/>
  <c r="K196" i="3"/>
  <c r="K196" i="4" s="1"/>
  <c r="BZ196" i="3"/>
  <c r="BZ196" i="4" s="1"/>
  <c r="BJ196" i="3"/>
  <c r="BJ196" i="4" s="1"/>
  <c r="AT196" i="3"/>
  <c r="AT196" i="4" s="1"/>
  <c r="AD196" i="3"/>
  <c r="AD196" i="4" s="1"/>
  <c r="N196" i="3"/>
  <c r="N196" i="4" s="1"/>
  <c r="BA196" i="3"/>
  <c r="BA196" i="4" s="1"/>
  <c r="BM196" i="3"/>
  <c r="BM196" i="4" s="1"/>
  <c r="BY196" i="3"/>
  <c r="BY196" i="4" s="1"/>
  <c r="M196" i="3"/>
  <c r="M196" i="4" s="1"/>
  <c r="Y196" i="3"/>
  <c r="Y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BS196" i="3"/>
  <c r="BS196" i="4" s="1"/>
  <c r="BC196" i="3"/>
  <c r="BC196" i="4" s="1"/>
  <c r="AM196" i="3"/>
  <c r="AM196" i="4" s="1"/>
  <c r="W196" i="3"/>
  <c r="W196" i="4" s="1"/>
  <c r="G196" i="3"/>
  <c r="BV196" i="3"/>
  <c r="BV196" i="4" s="1"/>
  <c r="BF196" i="3"/>
  <c r="BF196" i="4" s="1"/>
  <c r="AP196" i="3"/>
  <c r="AP196" i="4" s="1"/>
  <c r="Z196" i="3"/>
  <c r="Z196" i="4" s="1"/>
  <c r="J196" i="3"/>
  <c r="J196" i="4" s="1"/>
  <c r="AK196" i="3"/>
  <c r="AK196" i="4" s="1"/>
  <c r="AW196" i="3"/>
  <c r="AW196" i="4" s="1"/>
  <c r="BI196" i="3"/>
  <c r="BI196" i="4" s="1"/>
  <c r="BU196" i="3"/>
  <c r="BU196" i="4" s="1"/>
  <c r="I196" i="3"/>
  <c r="I19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Z46" i="3"/>
  <c r="BZ46" i="4" s="1"/>
  <c r="BJ46" i="3"/>
  <c r="BJ46" i="4" s="1"/>
  <c r="AT46" i="3"/>
  <c r="AT46" i="4" s="1"/>
  <c r="AD46" i="3"/>
  <c r="AD46" i="4" s="1"/>
  <c r="N46" i="3"/>
  <c r="N46" i="4" s="1"/>
  <c r="BY46" i="3"/>
  <c r="BY46" i="4" s="1"/>
  <c r="BI46" i="3"/>
  <c r="BI46" i="4" s="1"/>
  <c r="AS46" i="3"/>
  <c r="AS46" i="4" s="1"/>
  <c r="AC46" i="3"/>
  <c r="AC46" i="4" s="1"/>
  <c r="M46" i="3"/>
  <c r="M46" i="4" s="1"/>
  <c r="CB46" i="3"/>
  <c r="CB46" i="4" s="1"/>
  <c r="BD46" i="3"/>
  <c r="BD46" i="4" s="1"/>
  <c r="AJ46" i="3"/>
  <c r="AJ46" i="4" s="1"/>
  <c r="P46" i="3"/>
  <c r="P46" i="4" s="1"/>
  <c r="BS46" i="3"/>
  <c r="BS46" i="4" s="1"/>
  <c r="AY46" i="3"/>
  <c r="AY46" i="4" s="1"/>
  <c r="AE46" i="3"/>
  <c r="AE46" i="4" s="1"/>
  <c r="G46" i="3"/>
  <c r="BR46" i="3"/>
  <c r="BR46" i="4" s="1"/>
  <c r="AX46" i="3"/>
  <c r="AX46" i="4" s="1"/>
  <c r="Z46" i="3"/>
  <c r="Z46" i="4" s="1"/>
  <c r="CG46" i="3"/>
  <c r="CG46" i="4" s="1"/>
  <c r="BM46" i="3"/>
  <c r="BM46" i="4" s="1"/>
  <c r="AO46" i="3"/>
  <c r="AO46" i="4" s="1"/>
  <c r="U46" i="3"/>
  <c r="U46" i="4" s="1"/>
  <c r="BT46" i="3"/>
  <c r="BT46" i="4" s="1"/>
  <c r="AZ46" i="3"/>
  <c r="AZ46" i="4" s="1"/>
  <c r="AF46" i="3"/>
  <c r="AF46" i="4" s="1"/>
  <c r="H46" i="3"/>
  <c r="H46" i="4" s="1"/>
  <c r="BO46" i="3"/>
  <c r="BO46" i="4" s="1"/>
  <c r="AU46" i="3"/>
  <c r="AU46" i="4" s="1"/>
  <c r="W46" i="3"/>
  <c r="W46" i="4" s="1"/>
  <c r="CH46" i="3"/>
  <c r="CH46" i="4" s="1"/>
  <c r="BN46" i="3"/>
  <c r="BN46" i="4" s="1"/>
  <c r="AP46" i="3"/>
  <c r="AP46" i="4" s="1"/>
  <c r="V46" i="3"/>
  <c r="V46" i="4" s="1"/>
  <c r="CC46" i="3"/>
  <c r="CC46" i="4" s="1"/>
  <c r="BE46" i="3"/>
  <c r="BE46" i="4" s="1"/>
  <c r="AK46" i="3"/>
  <c r="AK46" i="4" s="1"/>
  <c r="Q46" i="3"/>
  <c r="Q46" i="4" s="1"/>
  <c r="BP46" i="3"/>
  <c r="BP46" i="4" s="1"/>
  <c r="AV46" i="3"/>
  <c r="AV46" i="4" s="1"/>
  <c r="X46" i="3"/>
  <c r="X46" i="4" s="1"/>
  <c r="CE46" i="3"/>
  <c r="CE46" i="4" s="1"/>
  <c r="BK46" i="3"/>
  <c r="BK46" i="4" s="1"/>
  <c r="AM46" i="3"/>
  <c r="AM46" i="4" s="1"/>
  <c r="S46" i="3"/>
  <c r="S46" i="4" s="1"/>
  <c r="CD46" i="3"/>
  <c r="CD46" i="4" s="1"/>
  <c r="BF46" i="3"/>
  <c r="BF46" i="4" s="1"/>
  <c r="AL46" i="3"/>
  <c r="AL46" i="4" s="1"/>
  <c r="R46" i="3"/>
  <c r="R46" i="4" s="1"/>
  <c r="BU46" i="3"/>
  <c r="BU46" i="4" s="1"/>
  <c r="BA46" i="3"/>
  <c r="BA46" i="4" s="1"/>
  <c r="AG46" i="3"/>
  <c r="AG46" i="4" s="1"/>
  <c r="I46" i="3"/>
  <c r="I46" i="4" s="1"/>
  <c r="CF46" i="3"/>
  <c r="CF46" i="4" s="1"/>
  <c r="BL46" i="3"/>
  <c r="BL46" i="4" s="1"/>
  <c r="AN46" i="3"/>
  <c r="AN46" i="4" s="1"/>
  <c r="T46" i="3"/>
  <c r="T46" i="4" s="1"/>
  <c r="CA46" i="3"/>
  <c r="CA46" i="4" s="1"/>
  <c r="BC46" i="3"/>
  <c r="BC46" i="4" s="1"/>
  <c r="AI46" i="3"/>
  <c r="AI46" i="4" s="1"/>
  <c r="O46" i="3"/>
  <c r="O46" i="4" s="1"/>
  <c r="BV46" i="3"/>
  <c r="BV46" i="4" s="1"/>
  <c r="BB46" i="3"/>
  <c r="BB46" i="4" s="1"/>
  <c r="AH46" i="3"/>
  <c r="AH46" i="4" s="1"/>
  <c r="J46" i="3"/>
  <c r="J46" i="4" s="1"/>
  <c r="BQ46" i="3"/>
  <c r="BQ46" i="4" s="1"/>
  <c r="AW46" i="3"/>
  <c r="AW46" i="4" s="1"/>
  <c r="Y46" i="3"/>
  <c r="Y46" i="4" s="1"/>
  <c r="I84" i="2"/>
  <c r="F83" i="5"/>
  <c r="J83" i="5" s="1"/>
  <c r="BT188" i="3"/>
  <c r="BT188" i="4" s="1"/>
  <c r="BD188" i="3"/>
  <c r="BD188" i="4" s="1"/>
  <c r="AN188" i="3"/>
  <c r="AN188" i="4" s="1"/>
  <c r="X188" i="3"/>
  <c r="X188" i="4" s="1"/>
  <c r="H188" i="3"/>
  <c r="H188" i="4" s="1"/>
  <c r="BS188" i="3"/>
  <c r="BS188" i="4" s="1"/>
  <c r="BC188" i="3"/>
  <c r="BC188" i="4" s="1"/>
  <c r="AM188" i="3"/>
  <c r="AM188" i="4" s="1"/>
  <c r="W188" i="3"/>
  <c r="W188" i="4" s="1"/>
  <c r="G188" i="3"/>
  <c r="BV188" i="3"/>
  <c r="BV188" i="4" s="1"/>
  <c r="BF188" i="3"/>
  <c r="BF188" i="4" s="1"/>
  <c r="AP188" i="3"/>
  <c r="AP188" i="4" s="1"/>
  <c r="Z188" i="3"/>
  <c r="Z188" i="4" s="1"/>
  <c r="J188" i="3"/>
  <c r="J188" i="4" s="1"/>
  <c r="AK188" i="3"/>
  <c r="AK188" i="4" s="1"/>
  <c r="AW188" i="3"/>
  <c r="AW188" i="4" s="1"/>
  <c r="BI188" i="3"/>
  <c r="BI188" i="4" s="1"/>
  <c r="BU188" i="3"/>
  <c r="BU188" i="4" s="1"/>
  <c r="I188" i="3"/>
  <c r="I188" i="4" s="1"/>
  <c r="CB188" i="3"/>
  <c r="CB188" i="4" s="1"/>
  <c r="BL188" i="3"/>
  <c r="BL188" i="4" s="1"/>
  <c r="AV188" i="3"/>
  <c r="AV188" i="4" s="1"/>
  <c r="AF188" i="3"/>
  <c r="AF188" i="4" s="1"/>
  <c r="P188" i="3"/>
  <c r="P188" i="4" s="1"/>
  <c r="CA188" i="3"/>
  <c r="CA188" i="4" s="1"/>
  <c r="BK188" i="3"/>
  <c r="BK188" i="4" s="1"/>
  <c r="AU188" i="3"/>
  <c r="AU188" i="4" s="1"/>
  <c r="AE188" i="3"/>
  <c r="AE188" i="4" s="1"/>
  <c r="O188" i="3"/>
  <c r="O188" i="4" s="1"/>
  <c r="CD188" i="3"/>
  <c r="CD188" i="4" s="1"/>
  <c r="BN188" i="3"/>
  <c r="BN188" i="4" s="1"/>
  <c r="AX188" i="3"/>
  <c r="AX188" i="4" s="1"/>
  <c r="AH188" i="3"/>
  <c r="AH188" i="4" s="1"/>
  <c r="R188" i="3"/>
  <c r="R188" i="4" s="1"/>
  <c r="BQ188" i="3"/>
  <c r="BQ188" i="4" s="1"/>
  <c r="CC188" i="3"/>
  <c r="CC188" i="4" s="1"/>
  <c r="Q188" i="3"/>
  <c r="Q188" i="4" s="1"/>
  <c r="AC188" i="3"/>
  <c r="AC188" i="4" s="1"/>
  <c r="AO188" i="3"/>
  <c r="AO188" i="4" s="1"/>
  <c r="BH188" i="3"/>
  <c r="BH188" i="4" s="1"/>
  <c r="AB188" i="3"/>
  <c r="AB188" i="4" s="1"/>
  <c r="BW188" i="3"/>
  <c r="BW188" i="4" s="1"/>
  <c r="AQ188" i="3"/>
  <c r="AQ188" i="4" s="1"/>
  <c r="K188" i="3"/>
  <c r="K188" i="4" s="1"/>
  <c r="BJ188" i="3"/>
  <c r="BJ188" i="4" s="1"/>
  <c r="AD188" i="3"/>
  <c r="AD188" i="4" s="1"/>
  <c r="BA188" i="3"/>
  <c r="BA188" i="4" s="1"/>
  <c r="BY188" i="3"/>
  <c r="BY188" i="4" s="1"/>
  <c r="Y188" i="3"/>
  <c r="Y188" i="4" s="1"/>
  <c r="CF188" i="3"/>
  <c r="CF188" i="4" s="1"/>
  <c r="AZ188" i="3"/>
  <c r="AZ188" i="4" s="1"/>
  <c r="T188" i="3"/>
  <c r="T188" i="4" s="1"/>
  <c r="BO188" i="3"/>
  <c r="BO188" i="4" s="1"/>
  <c r="AI188" i="3"/>
  <c r="AI188" i="4" s="1"/>
  <c r="CH188" i="3"/>
  <c r="CH188" i="4" s="1"/>
  <c r="BB188" i="3"/>
  <c r="BB188" i="4" s="1"/>
  <c r="V188" i="3"/>
  <c r="V188" i="4" s="1"/>
  <c r="U188" i="3"/>
  <c r="U188" i="4" s="1"/>
  <c r="AS188" i="3"/>
  <c r="AS188" i="4" s="1"/>
  <c r="BX188" i="3"/>
  <c r="BX188" i="4" s="1"/>
  <c r="AR188" i="3"/>
  <c r="AR188" i="4" s="1"/>
  <c r="L188" i="3"/>
  <c r="L188" i="4" s="1"/>
  <c r="BG188" i="3"/>
  <c r="BG188" i="4" s="1"/>
  <c r="AA188" i="3"/>
  <c r="AA188" i="4" s="1"/>
  <c r="BZ188" i="3"/>
  <c r="BZ188" i="4" s="1"/>
  <c r="AT188" i="3"/>
  <c r="AT188" i="4" s="1"/>
  <c r="N188" i="3"/>
  <c r="N188" i="4" s="1"/>
  <c r="BM188" i="3"/>
  <c r="BM188" i="4" s="1"/>
  <c r="M188" i="3"/>
  <c r="M188" i="4" s="1"/>
  <c r="AJ188" i="3"/>
  <c r="AJ188" i="4" s="1"/>
  <c r="BR188" i="3"/>
  <c r="BR188" i="4" s="1"/>
  <c r="BE188" i="3"/>
  <c r="BE188" i="4" s="1"/>
  <c r="CE188" i="3"/>
  <c r="CE188" i="4" s="1"/>
  <c r="AL188" i="3"/>
  <c r="AL188" i="4" s="1"/>
  <c r="AY188" i="3"/>
  <c r="AY188" i="4" s="1"/>
  <c r="CG188" i="3"/>
  <c r="CG188" i="4" s="1"/>
  <c r="BP188" i="3"/>
  <c r="BP188" i="4" s="1"/>
  <c r="S188" i="3"/>
  <c r="S188" i="4" s="1"/>
  <c r="AG188" i="3"/>
  <c r="AG188" i="4" s="1"/>
  <c r="CF48" i="3"/>
  <c r="CF48" i="4" s="1"/>
  <c r="BP48" i="3"/>
  <c r="BP48" i="4" s="1"/>
  <c r="AZ48" i="3"/>
  <c r="AZ48" i="4" s="1"/>
  <c r="AJ48" i="3"/>
  <c r="AJ48" i="4" s="1"/>
  <c r="T48" i="3"/>
  <c r="T48" i="4" s="1"/>
  <c r="CE48" i="3"/>
  <c r="CE48" i="4" s="1"/>
  <c r="BO48" i="3"/>
  <c r="BO48" i="4" s="1"/>
  <c r="AY48" i="3"/>
  <c r="AY48" i="4" s="1"/>
  <c r="AI48" i="3"/>
  <c r="AI48" i="4" s="1"/>
  <c r="S48" i="3"/>
  <c r="S48" i="4" s="1"/>
  <c r="CH48" i="3"/>
  <c r="CH48" i="4" s="1"/>
  <c r="BR48" i="3"/>
  <c r="BR48" i="4" s="1"/>
  <c r="BB48" i="3"/>
  <c r="BB48" i="4" s="1"/>
  <c r="AL48" i="3"/>
  <c r="AL48" i="4" s="1"/>
  <c r="V48" i="3"/>
  <c r="V48" i="4" s="1"/>
  <c r="CG48" i="3"/>
  <c r="CG48" i="4" s="1"/>
  <c r="BQ48" i="3"/>
  <c r="BQ48" i="4" s="1"/>
  <c r="BA48" i="3"/>
  <c r="BA48" i="4" s="1"/>
  <c r="AK48" i="3"/>
  <c r="AK48" i="4" s="1"/>
  <c r="U48" i="3"/>
  <c r="U48" i="4" s="1"/>
  <c r="BX48" i="3"/>
  <c r="BX48" i="4" s="1"/>
  <c r="BH48" i="3"/>
  <c r="BH48" i="4" s="1"/>
  <c r="AR48" i="3"/>
  <c r="AR48" i="4" s="1"/>
  <c r="AB48" i="3"/>
  <c r="AB48" i="4" s="1"/>
  <c r="L48" i="3"/>
  <c r="L48" i="4" s="1"/>
  <c r="BW48" i="3"/>
  <c r="BW48" i="4" s="1"/>
  <c r="BG48" i="3"/>
  <c r="BG48" i="4" s="1"/>
  <c r="AQ48" i="3"/>
  <c r="AQ48" i="4" s="1"/>
  <c r="AA48" i="3"/>
  <c r="AA48" i="4" s="1"/>
  <c r="K48" i="3"/>
  <c r="K48" i="4" s="1"/>
  <c r="BZ48" i="3"/>
  <c r="BZ48" i="4" s="1"/>
  <c r="BJ48" i="3"/>
  <c r="BJ48" i="4" s="1"/>
  <c r="AT48" i="3"/>
  <c r="AT48" i="4" s="1"/>
  <c r="AD48" i="3"/>
  <c r="AD48" i="4" s="1"/>
  <c r="N48" i="3"/>
  <c r="N48" i="4" s="1"/>
  <c r="BY48" i="3"/>
  <c r="BY48" i="4" s="1"/>
  <c r="BI48" i="3"/>
  <c r="BI48" i="4" s="1"/>
  <c r="AS48" i="3"/>
  <c r="AS48" i="4" s="1"/>
  <c r="AC48" i="3"/>
  <c r="AC48" i="4" s="1"/>
  <c r="M48" i="3"/>
  <c r="M48" i="4" s="1"/>
  <c r="BT48" i="3"/>
  <c r="BT48" i="4" s="1"/>
  <c r="BD48" i="3"/>
  <c r="BD48" i="4" s="1"/>
  <c r="AN48" i="3"/>
  <c r="AN48" i="4" s="1"/>
  <c r="X48" i="3"/>
  <c r="X48" i="4" s="1"/>
  <c r="H48" i="3"/>
  <c r="H48" i="4" s="1"/>
  <c r="BS48" i="3"/>
  <c r="BS48" i="4" s="1"/>
  <c r="BC48" i="3"/>
  <c r="BC48" i="4" s="1"/>
  <c r="AM48" i="3"/>
  <c r="AM48" i="4" s="1"/>
  <c r="W48" i="3"/>
  <c r="W48" i="4" s="1"/>
  <c r="G48" i="3"/>
  <c r="BV48" i="3"/>
  <c r="BV48" i="4" s="1"/>
  <c r="BF48" i="3"/>
  <c r="BF48" i="4" s="1"/>
  <c r="AP48" i="3"/>
  <c r="AP48" i="4" s="1"/>
  <c r="Z48" i="3"/>
  <c r="Z48" i="4" s="1"/>
  <c r="J48" i="3"/>
  <c r="J48" i="4" s="1"/>
  <c r="BU48" i="3"/>
  <c r="BU48" i="4" s="1"/>
  <c r="BE48" i="3"/>
  <c r="BE48" i="4" s="1"/>
  <c r="AO48" i="3"/>
  <c r="AO48" i="4" s="1"/>
  <c r="Y48" i="3"/>
  <c r="Y48" i="4" s="1"/>
  <c r="I48" i="3"/>
  <c r="I48" i="4" s="1"/>
  <c r="AF48" i="3"/>
  <c r="AF48" i="4" s="1"/>
  <c r="AU48" i="3"/>
  <c r="AU48" i="4" s="1"/>
  <c r="BN48" i="3"/>
  <c r="BN48" i="4" s="1"/>
  <c r="CC48" i="3"/>
  <c r="CC48" i="4" s="1"/>
  <c r="Q48" i="3"/>
  <c r="Q48" i="4" s="1"/>
  <c r="CB48" i="3"/>
  <c r="CB48" i="4" s="1"/>
  <c r="P48" i="3"/>
  <c r="P48" i="4" s="1"/>
  <c r="AE48" i="3"/>
  <c r="AE48" i="4" s="1"/>
  <c r="AX48" i="3"/>
  <c r="AX48" i="4" s="1"/>
  <c r="BM48" i="3"/>
  <c r="BM48" i="4" s="1"/>
  <c r="BL48" i="3"/>
  <c r="BL48" i="4" s="1"/>
  <c r="CA48" i="3"/>
  <c r="CA48" i="4" s="1"/>
  <c r="O48" i="3"/>
  <c r="O48" i="4" s="1"/>
  <c r="AH48" i="3"/>
  <c r="AH48" i="4" s="1"/>
  <c r="AW48" i="3"/>
  <c r="AW48" i="4" s="1"/>
  <c r="AV48" i="3"/>
  <c r="AV48" i="4" s="1"/>
  <c r="BK48" i="3"/>
  <c r="BK48" i="4" s="1"/>
  <c r="CD48" i="3"/>
  <c r="CD48" i="4" s="1"/>
  <c r="R48" i="3"/>
  <c r="R48" i="4" s="1"/>
  <c r="AG48" i="3"/>
  <c r="AG48" i="4" s="1"/>
  <c r="BX92" i="3"/>
  <c r="BX92" i="4" s="1"/>
  <c r="BH92" i="3"/>
  <c r="BH92" i="4" s="1"/>
  <c r="AR92" i="3"/>
  <c r="AR92" i="4" s="1"/>
  <c r="AB92" i="3"/>
  <c r="AB92" i="4" s="1"/>
  <c r="L92" i="3"/>
  <c r="L92" i="4" s="1"/>
  <c r="BW92" i="3"/>
  <c r="BW92" i="4" s="1"/>
  <c r="BG92" i="3"/>
  <c r="BG92" i="4" s="1"/>
  <c r="AQ92" i="3"/>
  <c r="AQ92" i="4" s="1"/>
  <c r="AA92" i="3"/>
  <c r="AA92" i="4" s="1"/>
  <c r="K92" i="3"/>
  <c r="K92" i="4" s="1"/>
  <c r="BZ92" i="3"/>
  <c r="BZ92" i="4" s="1"/>
  <c r="BJ92" i="3"/>
  <c r="BJ92" i="4" s="1"/>
  <c r="AT92" i="3"/>
  <c r="AT92" i="4" s="1"/>
  <c r="AD92" i="3"/>
  <c r="AD92" i="4" s="1"/>
  <c r="N92" i="3"/>
  <c r="N92" i="4" s="1"/>
  <c r="BY92" i="3"/>
  <c r="BY92" i="4" s="1"/>
  <c r="BI92" i="3"/>
  <c r="BI92" i="4" s="1"/>
  <c r="AS92" i="3"/>
  <c r="AS92" i="4" s="1"/>
  <c r="AC92" i="3"/>
  <c r="AC92" i="4" s="1"/>
  <c r="M92" i="3"/>
  <c r="M92" i="4" s="1"/>
  <c r="BT92" i="3"/>
  <c r="BT92" i="4" s="1"/>
  <c r="BD92" i="3"/>
  <c r="BD92" i="4" s="1"/>
  <c r="AN92" i="3"/>
  <c r="AN92" i="4" s="1"/>
  <c r="X92" i="3"/>
  <c r="X92" i="4" s="1"/>
  <c r="H92" i="3"/>
  <c r="H92" i="4" s="1"/>
  <c r="BS92" i="3"/>
  <c r="BS92" i="4" s="1"/>
  <c r="BC92" i="3"/>
  <c r="BC92" i="4" s="1"/>
  <c r="AM92" i="3"/>
  <c r="AM92" i="4" s="1"/>
  <c r="W92" i="3"/>
  <c r="W92" i="4" s="1"/>
  <c r="G92" i="3"/>
  <c r="BV92" i="3"/>
  <c r="BV92" i="4" s="1"/>
  <c r="BF92" i="3"/>
  <c r="BF92" i="4" s="1"/>
  <c r="AP92" i="3"/>
  <c r="AP92" i="4" s="1"/>
  <c r="Z92" i="3"/>
  <c r="Z92" i="4" s="1"/>
  <c r="J92" i="3"/>
  <c r="J92" i="4" s="1"/>
  <c r="BU92" i="3"/>
  <c r="BU92" i="4" s="1"/>
  <c r="BE92" i="3"/>
  <c r="BE92" i="4" s="1"/>
  <c r="AO92" i="3"/>
  <c r="AO92" i="4" s="1"/>
  <c r="Y92" i="3"/>
  <c r="Y92" i="4" s="1"/>
  <c r="I92" i="3"/>
  <c r="I92" i="4" s="1"/>
  <c r="CF92" i="3"/>
  <c r="CF92" i="4" s="1"/>
  <c r="BP92" i="3"/>
  <c r="BP92" i="4" s="1"/>
  <c r="AZ92" i="3"/>
  <c r="AZ92" i="4" s="1"/>
  <c r="AJ92" i="3"/>
  <c r="AJ92" i="4" s="1"/>
  <c r="T92" i="3"/>
  <c r="T92" i="4" s="1"/>
  <c r="CE92" i="3"/>
  <c r="CE92" i="4" s="1"/>
  <c r="BO92" i="3"/>
  <c r="BO92" i="4" s="1"/>
  <c r="AY92" i="3"/>
  <c r="AY92" i="4" s="1"/>
  <c r="AI92" i="3"/>
  <c r="AI92" i="4" s="1"/>
  <c r="S92" i="3"/>
  <c r="S92" i="4" s="1"/>
  <c r="CH92" i="3"/>
  <c r="CH92" i="4" s="1"/>
  <c r="BR92" i="3"/>
  <c r="BR92" i="4" s="1"/>
  <c r="BB92" i="3"/>
  <c r="BB92" i="4" s="1"/>
  <c r="AL92" i="3"/>
  <c r="AL92" i="4" s="1"/>
  <c r="V92" i="3"/>
  <c r="V92" i="4" s="1"/>
  <c r="CG92" i="3"/>
  <c r="CG92" i="4" s="1"/>
  <c r="BQ92" i="3"/>
  <c r="BQ92" i="4" s="1"/>
  <c r="BA92" i="3"/>
  <c r="BA92" i="4" s="1"/>
  <c r="AK92" i="3"/>
  <c r="AK92" i="4" s="1"/>
  <c r="U92" i="3"/>
  <c r="U92" i="4" s="1"/>
  <c r="BL92" i="3"/>
  <c r="BL92" i="4" s="1"/>
  <c r="CA92" i="3"/>
  <c r="CA92" i="4" s="1"/>
  <c r="O92" i="3"/>
  <c r="O92" i="4" s="1"/>
  <c r="AH92" i="3"/>
  <c r="AH92" i="4" s="1"/>
  <c r="AW92" i="3"/>
  <c r="AW92" i="4" s="1"/>
  <c r="AV92" i="3"/>
  <c r="AV92" i="4" s="1"/>
  <c r="BK92" i="3"/>
  <c r="BK92" i="4" s="1"/>
  <c r="CD92" i="3"/>
  <c r="CD92" i="4" s="1"/>
  <c r="R92" i="3"/>
  <c r="R92" i="4" s="1"/>
  <c r="AG92" i="3"/>
  <c r="AG92" i="4" s="1"/>
  <c r="AF92" i="3"/>
  <c r="AF92" i="4" s="1"/>
  <c r="AU92" i="3"/>
  <c r="AU92" i="4" s="1"/>
  <c r="BN92" i="3"/>
  <c r="BN92" i="4" s="1"/>
  <c r="CC92" i="3"/>
  <c r="CC92" i="4" s="1"/>
  <c r="Q92" i="3"/>
  <c r="Q92" i="4" s="1"/>
  <c r="CB92" i="3"/>
  <c r="CB92" i="4" s="1"/>
  <c r="P92" i="3"/>
  <c r="P92" i="4" s="1"/>
  <c r="AE92" i="3"/>
  <c r="AE92" i="4" s="1"/>
  <c r="AX92" i="3"/>
  <c r="AX92" i="4" s="1"/>
  <c r="BM92" i="3"/>
  <c r="BM92" i="4" s="1"/>
  <c r="CF98" i="3"/>
  <c r="CF98" i="4" s="1"/>
  <c r="BP98" i="3"/>
  <c r="BP98" i="4" s="1"/>
  <c r="AZ98" i="3"/>
  <c r="AZ98" i="4" s="1"/>
  <c r="AJ98" i="3"/>
  <c r="AJ98" i="4" s="1"/>
  <c r="T98" i="3"/>
  <c r="T98" i="4" s="1"/>
  <c r="CE98" i="3"/>
  <c r="CE98" i="4" s="1"/>
  <c r="BO98" i="3"/>
  <c r="BO98" i="4" s="1"/>
  <c r="AY98" i="3"/>
  <c r="AY98" i="4" s="1"/>
  <c r="AI98" i="3"/>
  <c r="AI98" i="4" s="1"/>
  <c r="S98" i="3"/>
  <c r="S98" i="4" s="1"/>
  <c r="CH98" i="3"/>
  <c r="CH98" i="4" s="1"/>
  <c r="BR98" i="3"/>
  <c r="BR98" i="4" s="1"/>
  <c r="BB98" i="3"/>
  <c r="BB98" i="4" s="1"/>
  <c r="AL98" i="3"/>
  <c r="AL98" i="4" s="1"/>
  <c r="V98" i="3"/>
  <c r="V98" i="4" s="1"/>
  <c r="CG98" i="3"/>
  <c r="CG98" i="4" s="1"/>
  <c r="BQ98" i="3"/>
  <c r="BQ98" i="4" s="1"/>
  <c r="BA98" i="3"/>
  <c r="BA98" i="4" s="1"/>
  <c r="AK98" i="3"/>
  <c r="AK98" i="4" s="1"/>
  <c r="U98" i="3"/>
  <c r="U98" i="4" s="1"/>
  <c r="BX98" i="3"/>
  <c r="BX98" i="4" s="1"/>
  <c r="BH98" i="3"/>
  <c r="BH98" i="4" s="1"/>
  <c r="AR98" i="3"/>
  <c r="AR98" i="4" s="1"/>
  <c r="AB98" i="3"/>
  <c r="AB98" i="4" s="1"/>
  <c r="L98" i="3"/>
  <c r="L98" i="4" s="1"/>
  <c r="BW98" i="3"/>
  <c r="BW98" i="4" s="1"/>
  <c r="BG98" i="3"/>
  <c r="BG98" i="4" s="1"/>
  <c r="AQ98" i="3"/>
  <c r="AQ98" i="4" s="1"/>
  <c r="AA98" i="3"/>
  <c r="AA98" i="4" s="1"/>
  <c r="K98" i="3"/>
  <c r="K98" i="4" s="1"/>
  <c r="BZ98" i="3"/>
  <c r="BZ98" i="4" s="1"/>
  <c r="BJ98" i="3"/>
  <c r="BJ98" i="4" s="1"/>
  <c r="AT98" i="3"/>
  <c r="AT98" i="4" s="1"/>
  <c r="AD98" i="3"/>
  <c r="AD98" i="4" s="1"/>
  <c r="N98" i="3"/>
  <c r="N98" i="4" s="1"/>
  <c r="BY98" i="3"/>
  <c r="BY98" i="4" s="1"/>
  <c r="BI98" i="3"/>
  <c r="BI98" i="4" s="1"/>
  <c r="AS98" i="3"/>
  <c r="AS98" i="4" s="1"/>
  <c r="AC98" i="3"/>
  <c r="AC98" i="4" s="1"/>
  <c r="M98" i="3"/>
  <c r="M98" i="4" s="1"/>
  <c r="BT98" i="3"/>
  <c r="BT98" i="4" s="1"/>
  <c r="BD98" i="3"/>
  <c r="BD98" i="4" s="1"/>
  <c r="AN98" i="3"/>
  <c r="AN98" i="4" s="1"/>
  <c r="X98" i="3"/>
  <c r="X98" i="4" s="1"/>
  <c r="H98" i="3"/>
  <c r="H98" i="4" s="1"/>
  <c r="BS98" i="3"/>
  <c r="BS98" i="4" s="1"/>
  <c r="BC98" i="3"/>
  <c r="BC98" i="4" s="1"/>
  <c r="AM98" i="3"/>
  <c r="AM98" i="4" s="1"/>
  <c r="W98" i="3"/>
  <c r="W98" i="4" s="1"/>
  <c r="G98" i="3"/>
  <c r="BV98" i="3"/>
  <c r="BV98" i="4" s="1"/>
  <c r="BF98" i="3"/>
  <c r="BF98" i="4" s="1"/>
  <c r="AP98" i="3"/>
  <c r="AP98" i="4" s="1"/>
  <c r="Z98" i="3"/>
  <c r="Z98" i="4" s="1"/>
  <c r="J98" i="3"/>
  <c r="J98" i="4" s="1"/>
  <c r="BU98" i="3"/>
  <c r="BU98" i="4" s="1"/>
  <c r="BE98" i="3"/>
  <c r="BE98" i="4" s="1"/>
  <c r="AO98" i="3"/>
  <c r="AO98" i="4" s="1"/>
  <c r="Y98" i="3"/>
  <c r="Y98" i="4" s="1"/>
  <c r="I98" i="3"/>
  <c r="I98" i="4" s="1"/>
  <c r="AF98" i="3"/>
  <c r="AF98" i="4" s="1"/>
  <c r="AU98" i="3"/>
  <c r="AU98" i="4" s="1"/>
  <c r="BN98" i="3"/>
  <c r="BN98" i="4" s="1"/>
  <c r="CC98" i="3"/>
  <c r="CC98" i="4" s="1"/>
  <c r="Q98" i="3"/>
  <c r="Q98" i="4" s="1"/>
  <c r="CB98" i="3"/>
  <c r="CB98" i="4" s="1"/>
  <c r="P98" i="3"/>
  <c r="P98" i="4" s="1"/>
  <c r="AE98" i="3"/>
  <c r="AE98" i="4" s="1"/>
  <c r="AX98" i="3"/>
  <c r="AX98" i="4" s="1"/>
  <c r="BM98" i="3"/>
  <c r="BM98" i="4" s="1"/>
  <c r="BL98" i="3"/>
  <c r="BL98" i="4" s="1"/>
  <c r="CA98" i="3"/>
  <c r="CA98" i="4" s="1"/>
  <c r="O98" i="3"/>
  <c r="O98" i="4" s="1"/>
  <c r="AH98" i="3"/>
  <c r="AH98" i="4" s="1"/>
  <c r="AW98" i="3"/>
  <c r="AW98" i="4" s="1"/>
  <c r="AV98" i="3"/>
  <c r="AV98" i="4" s="1"/>
  <c r="BK98" i="3"/>
  <c r="BK98" i="4" s="1"/>
  <c r="CD98" i="3"/>
  <c r="CD98" i="4" s="1"/>
  <c r="R98" i="3"/>
  <c r="R98" i="4" s="1"/>
  <c r="AG98" i="3"/>
  <c r="AG98" i="4" s="1"/>
  <c r="F243" i="5"/>
  <c r="J243" i="5" s="1"/>
  <c r="I244" i="2"/>
  <c r="BS266" i="3"/>
  <c r="BS266" i="4" s="1"/>
  <c r="BC266" i="3"/>
  <c r="BC266" i="4" s="1"/>
  <c r="AM266" i="3"/>
  <c r="AM266" i="4" s="1"/>
  <c r="W266" i="3"/>
  <c r="W266" i="4" s="1"/>
  <c r="G266" i="3"/>
  <c r="BV266" i="3"/>
  <c r="BV266" i="4" s="1"/>
  <c r="BF266" i="3"/>
  <c r="BF266" i="4" s="1"/>
  <c r="AP266" i="3"/>
  <c r="AP266" i="4" s="1"/>
  <c r="Z266" i="3"/>
  <c r="Z266" i="4" s="1"/>
  <c r="J266" i="3"/>
  <c r="J266" i="4" s="1"/>
  <c r="BE266" i="3"/>
  <c r="BE266" i="4" s="1"/>
  <c r="Y266" i="3"/>
  <c r="Y266" i="4" s="1"/>
  <c r="BT266" i="3"/>
  <c r="BT266" i="4" s="1"/>
  <c r="AN266" i="3"/>
  <c r="AN266" i="4" s="1"/>
  <c r="H266" i="3"/>
  <c r="H266" i="4" s="1"/>
  <c r="BI266" i="3"/>
  <c r="BI266" i="4" s="1"/>
  <c r="AC266" i="3"/>
  <c r="AC266" i="4" s="1"/>
  <c r="AJ266" i="3"/>
  <c r="AJ266" i="4" s="1"/>
  <c r="AZ266" i="3"/>
  <c r="AZ266" i="4" s="1"/>
  <c r="L266" i="3"/>
  <c r="L266" i="4" s="1"/>
  <c r="CA266" i="3"/>
  <c r="CA266" i="4" s="1"/>
  <c r="BG266" i="3"/>
  <c r="BG266" i="4" s="1"/>
  <c r="AI266" i="3"/>
  <c r="AI266" i="4" s="1"/>
  <c r="O266" i="3"/>
  <c r="O266" i="4" s="1"/>
  <c r="BZ266" i="3"/>
  <c r="BZ266" i="4" s="1"/>
  <c r="BB266" i="3"/>
  <c r="BB266" i="4" s="1"/>
  <c r="AH266" i="3"/>
  <c r="AH266" i="4" s="1"/>
  <c r="N266" i="3"/>
  <c r="N266" i="4" s="1"/>
  <c r="AW266" i="3"/>
  <c r="AW266" i="4" s="1"/>
  <c r="I266" i="3"/>
  <c r="I266" i="4" s="1"/>
  <c r="AV266" i="3"/>
  <c r="AV266" i="4" s="1"/>
  <c r="CG266" i="3"/>
  <c r="CG266" i="4" s="1"/>
  <c r="AS266" i="3"/>
  <c r="AS266" i="4" s="1"/>
  <c r="BP266" i="3"/>
  <c r="BP266" i="4" s="1"/>
  <c r="T266" i="3"/>
  <c r="T266" i="4" s="1"/>
  <c r="BO266" i="3"/>
  <c r="BO266" i="4" s="1"/>
  <c r="AU266" i="3"/>
  <c r="AU266" i="4" s="1"/>
  <c r="AA266" i="3"/>
  <c r="AA266" i="4" s="1"/>
  <c r="CH266" i="3"/>
  <c r="CH266" i="4" s="1"/>
  <c r="BN266" i="3"/>
  <c r="BN266" i="4" s="1"/>
  <c r="AT266" i="3"/>
  <c r="AT266" i="4" s="1"/>
  <c r="V266" i="3"/>
  <c r="V266" i="4" s="1"/>
  <c r="BU266" i="3"/>
  <c r="BU266" i="4" s="1"/>
  <c r="AG266" i="3"/>
  <c r="AG266" i="4" s="1"/>
  <c r="BL266" i="3"/>
  <c r="BL266" i="4" s="1"/>
  <c r="X266" i="3"/>
  <c r="X266" i="4" s="1"/>
  <c r="BQ266" i="3"/>
  <c r="BQ266" i="4" s="1"/>
  <c r="U266" i="3"/>
  <c r="U266" i="4" s="1"/>
  <c r="AB266" i="3"/>
  <c r="AB266" i="4" s="1"/>
  <c r="AR266" i="3"/>
  <c r="AR266" i="4" s="1"/>
  <c r="CE266" i="3"/>
  <c r="CE266" i="4" s="1"/>
  <c r="BK266" i="3"/>
  <c r="BK266" i="4" s="1"/>
  <c r="AQ266" i="3"/>
  <c r="AQ266" i="4" s="1"/>
  <c r="S266" i="3"/>
  <c r="S266" i="4" s="1"/>
  <c r="CD266" i="3"/>
  <c r="CD266" i="4" s="1"/>
  <c r="BJ266" i="3"/>
  <c r="BJ266" i="4" s="1"/>
  <c r="AL266" i="3"/>
  <c r="AL266" i="4" s="1"/>
  <c r="R266" i="3"/>
  <c r="R266" i="4" s="1"/>
  <c r="BM266" i="3"/>
  <c r="BM266" i="4" s="1"/>
  <c r="Q266" i="3"/>
  <c r="Q266" i="4" s="1"/>
  <c r="BD266" i="3"/>
  <c r="BD266" i="4" s="1"/>
  <c r="P266" i="3"/>
  <c r="P266" i="4" s="1"/>
  <c r="BA266" i="3"/>
  <c r="BA266" i="4" s="1"/>
  <c r="M266" i="3"/>
  <c r="M266" i="4" s="1"/>
  <c r="CF266" i="3"/>
  <c r="CF266" i="4" s="1"/>
  <c r="AY266" i="3"/>
  <c r="AY266" i="4" s="1"/>
  <c r="AX266" i="3"/>
  <c r="AX266" i="4" s="1"/>
  <c r="CB266" i="3"/>
  <c r="CB266" i="4" s="1"/>
  <c r="BH266" i="3"/>
  <c r="BH266" i="4" s="1"/>
  <c r="AE266" i="3"/>
  <c r="AE266" i="4" s="1"/>
  <c r="AD266" i="3"/>
  <c r="AD266" i="4" s="1"/>
  <c r="AF266" i="3"/>
  <c r="AF266" i="4" s="1"/>
  <c r="BX266" i="3"/>
  <c r="BX266" i="4" s="1"/>
  <c r="K266" i="3"/>
  <c r="K266" i="4" s="1"/>
  <c r="CC266" i="3"/>
  <c r="CC266" i="4" s="1"/>
  <c r="BY266" i="3"/>
  <c r="BY266" i="4" s="1"/>
  <c r="BW266" i="3"/>
  <c r="BW266" i="4" s="1"/>
  <c r="BR266" i="3"/>
  <c r="BR266" i="4" s="1"/>
  <c r="AO266" i="3"/>
  <c r="AO266" i="4" s="1"/>
  <c r="AK266" i="3"/>
  <c r="AK266" i="4" s="1"/>
  <c r="F71" i="5"/>
  <c r="J71" i="5" s="1"/>
  <c r="I72" i="2"/>
  <c r="F93" i="5"/>
  <c r="J93" i="5" s="1"/>
  <c r="I94" i="2"/>
  <c r="I210" i="2"/>
  <c r="F209" i="5"/>
  <c r="J209" i="5" s="1"/>
  <c r="CA256" i="3"/>
  <c r="CA256" i="4" s="1"/>
  <c r="BO256" i="3"/>
  <c r="BO256" i="4" s="1"/>
  <c r="AQ256" i="3"/>
  <c r="AQ256" i="4" s="1"/>
  <c r="W256" i="3"/>
  <c r="W256" i="4" s="1"/>
  <c r="CH256" i="3"/>
  <c r="CH256" i="4" s="1"/>
  <c r="BJ256" i="3"/>
  <c r="BJ256" i="4" s="1"/>
  <c r="AP256" i="3"/>
  <c r="AP256" i="4" s="1"/>
  <c r="V256" i="3"/>
  <c r="V256" i="4" s="1"/>
  <c r="BM256" i="3"/>
  <c r="BM256" i="4" s="1"/>
  <c r="Y256" i="3"/>
  <c r="Y256" i="4" s="1"/>
  <c r="BL256" i="3"/>
  <c r="BL256" i="4" s="1"/>
  <c r="P256" i="3"/>
  <c r="P256" i="4" s="1"/>
  <c r="BI256" i="3"/>
  <c r="BI256" i="4" s="1"/>
  <c r="U256" i="3"/>
  <c r="U256" i="4" s="1"/>
  <c r="CF256" i="3"/>
  <c r="CF256" i="4" s="1"/>
  <c r="L256" i="3"/>
  <c r="L256" i="4" s="1"/>
  <c r="BW256" i="3"/>
  <c r="BW256" i="4" s="1"/>
  <c r="BC256" i="3"/>
  <c r="BC256" i="4" s="1"/>
  <c r="AI256" i="3"/>
  <c r="AI256" i="4" s="1"/>
  <c r="K256" i="3"/>
  <c r="K256" i="4" s="1"/>
  <c r="BV256" i="3"/>
  <c r="BV256" i="4" s="1"/>
  <c r="BB256" i="3"/>
  <c r="BB256" i="4" s="1"/>
  <c r="AD256" i="3"/>
  <c r="AD256" i="4" s="1"/>
  <c r="J256" i="3"/>
  <c r="J256" i="4" s="1"/>
  <c r="AW256" i="3"/>
  <c r="AW256" i="4" s="1"/>
  <c r="CB256" i="3"/>
  <c r="CB256" i="4" s="1"/>
  <c r="AN256" i="3"/>
  <c r="AN256" i="4" s="1"/>
  <c r="CG256" i="3"/>
  <c r="CG256" i="4" s="1"/>
  <c r="AK256" i="3"/>
  <c r="AK256" i="4" s="1"/>
  <c r="AJ256" i="3"/>
  <c r="AJ256" i="4" s="1"/>
  <c r="T256" i="3"/>
  <c r="T256" i="4" s="1"/>
  <c r="BS256" i="3"/>
  <c r="BS256" i="4" s="1"/>
  <c r="AA256" i="3"/>
  <c r="AA256" i="4" s="1"/>
  <c r="BR256" i="3"/>
  <c r="BR256" i="4" s="1"/>
  <c r="Z256" i="3"/>
  <c r="Z256" i="4" s="1"/>
  <c r="AG256" i="3"/>
  <c r="AG256" i="4" s="1"/>
  <c r="AF256" i="3"/>
  <c r="AF256" i="4" s="1"/>
  <c r="AC256" i="3"/>
  <c r="AC256" i="4" s="1"/>
  <c r="AR256" i="3"/>
  <c r="AR256" i="4" s="1"/>
  <c r="BG256" i="3"/>
  <c r="BG256" i="4" s="1"/>
  <c r="S256" i="3"/>
  <c r="S256" i="4" s="1"/>
  <c r="BF256" i="3"/>
  <c r="BF256" i="4" s="1"/>
  <c r="N256" i="3"/>
  <c r="N256" i="4" s="1"/>
  <c r="Q256" i="3"/>
  <c r="Q256" i="4" s="1"/>
  <c r="H256" i="3"/>
  <c r="H256" i="4" s="1"/>
  <c r="BP256" i="3"/>
  <c r="BP256" i="4" s="1"/>
  <c r="AY256" i="3"/>
  <c r="AY256" i="4" s="1"/>
  <c r="G256" i="3"/>
  <c r="AT256" i="3"/>
  <c r="AT256" i="4" s="1"/>
  <c r="CC256" i="3"/>
  <c r="CC256" i="4" s="1"/>
  <c r="BT256" i="3"/>
  <c r="BT256" i="4" s="1"/>
  <c r="BQ256" i="3"/>
  <c r="BQ256" i="4" s="1"/>
  <c r="BH256" i="3"/>
  <c r="BH256" i="4" s="1"/>
  <c r="CE256" i="3"/>
  <c r="CE256" i="4" s="1"/>
  <c r="AM256" i="3"/>
  <c r="AM256" i="4" s="1"/>
  <c r="BZ256" i="3"/>
  <c r="BZ256" i="4" s="1"/>
  <c r="AL256" i="3"/>
  <c r="AL256" i="4" s="1"/>
  <c r="BE256" i="3"/>
  <c r="BE256" i="4" s="1"/>
  <c r="AV256" i="3"/>
  <c r="AV256" i="4" s="1"/>
  <c r="BA256" i="3"/>
  <c r="BA256" i="4" s="1"/>
  <c r="AZ256" i="3"/>
  <c r="AZ256" i="4" s="1"/>
  <c r="F195" i="5"/>
  <c r="J195" i="5" s="1"/>
  <c r="I196" i="2"/>
  <c r="BT182" i="3"/>
  <c r="BT182" i="4" s="1"/>
  <c r="BD182" i="3"/>
  <c r="BD182" i="4" s="1"/>
  <c r="AN182" i="3"/>
  <c r="AN182" i="4" s="1"/>
  <c r="X182" i="3"/>
  <c r="X182" i="4" s="1"/>
  <c r="H182" i="3"/>
  <c r="H182" i="4" s="1"/>
  <c r="BS182" i="3"/>
  <c r="BS182" i="4" s="1"/>
  <c r="BC182" i="3"/>
  <c r="BC182" i="4" s="1"/>
  <c r="AM182" i="3"/>
  <c r="AM182" i="4" s="1"/>
  <c r="W182" i="3"/>
  <c r="W182" i="4" s="1"/>
  <c r="G182" i="3"/>
  <c r="BV182" i="3"/>
  <c r="BV182" i="4" s="1"/>
  <c r="BF182" i="3"/>
  <c r="BF182" i="4" s="1"/>
  <c r="AP182" i="3"/>
  <c r="AP182" i="4" s="1"/>
  <c r="Z182" i="3"/>
  <c r="Z182" i="4" s="1"/>
  <c r="J182" i="3"/>
  <c r="J182" i="4" s="1"/>
  <c r="AK182" i="3"/>
  <c r="AK182" i="4" s="1"/>
  <c r="AW182" i="3"/>
  <c r="AW182" i="4" s="1"/>
  <c r="BI182" i="3"/>
  <c r="BI182" i="4" s="1"/>
  <c r="BU182" i="3"/>
  <c r="BU182" i="4" s="1"/>
  <c r="I182" i="3"/>
  <c r="I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CE182" i="3"/>
  <c r="CE182" i="4" s="1"/>
  <c r="BO182" i="3"/>
  <c r="BO182" i="4" s="1"/>
  <c r="AY182" i="3"/>
  <c r="AY182" i="4" s="1"/>
  <c r="AI182" i="3"/>
  <c r="AI182" i="4" s="1"/>
  <c r="S182" i="3"/>
  <c r="S182" i="4" s="1"/>
  <c r="CH182" i="3"/>
  <c r="CH182" i="4" s="1"/>
  <c r="BR182" i="3"/>
  <c r="BR182" i="4" s="1"/>
  <c r="BB182" i="3"/>
  <c r="BB182" i="4" s="1"/>
  <c r="AL182" i="3"/>
  <c r="AL182" i="4" s="1"/>
  <c r="V182" i="3"/>
  <c r="V182" i="4" s="1"/>
  <c r="CG182" i="3"/>
  <c r="CG182" i="4" s="1"/>
  <c r="U182" i="3"/>
  <c r="U182" i="4" s="1"/>
  <c r="AG182" i="3"/>
  <c r="AG182" i="4" s="1"/>
  <c r="AS182" i="3"/>
  <c r="AS182" i="4" s="1"/>
  <c r="BE182" i="3"/>
  <c r="BE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CA182" i="3"/>
  <c r="CA182" i="4" s="1"/>
  <c r="BK182" i="3"/>
  <c r="BK182" i="4" s="1"/>
  <c r="AU182" i="3"/>
  <c r="AU182" i="4" s="1"/>
  <c r="AE182" i="3"/>
  <c r="AE182" i="4" s="1"/>
  <c r="O182" i="3"/>
  <c r="O182" i="4" s="1"/>
  <c r="CD182" i="3"/>
  <c r="CD182" i="4" s="1"/>
  <c r="BN182" i="3"/>
  <c r="BN182" i="4" s="1"/>
  <c r="AX182" i="3"/>
  <c r="AX182" i="4" s="1"/>
  <c r="AH182" i="3"/>
  <c r="AH182" i="4" s="1"/>
  <c r="R182" i="3"/>
  <c r="R182" i="4" s="1"/>
  <c r="BQ182" i="3"/>
  <c r="BQ182" i="4" s="1"/>
  <c r="CC182" i="3"/>
  <c r="CC182" i="4" s="1"/>
  <c r="Q182" i="3"/>
  <c r="Q182" i="4" s="1"/>
  <c r="AC182" i="3"/>
  <c r="AC182" i="4" s="1"/>
  <c r="AO182" i="3"/>
  <c r="AO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BW182" i="3"/>
  <c r="BW182" i="4" s="1"/>
  <c r="BG182" i="3"/>
  <c r="BG182" i="4" s="1"/>
  <c r="AQ182" i="3"/>
  <c r="AQ182" i="4" s="1"/>
  <c r="AA182" i="3"/>
  <c r="AA182" i="4" s="1"/>
  <c r="K182" i="3"/>
  <c r="K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BA182" i="3"/>
  <c r="BA182" i="4" s="1"/>
  <c r="BM182" i="3"/>
  <c r="BM182" i="4" s="1"/>
  <c r="BY182" i="3"/>
  <c r="BY182" i="4" s="1"/>
  <c r="M182" i="3"/>
  <c r="M182" i="4" s="1"/>
  <c r="Y182" i="3"/>
  <c r="Y182" i="4" s="1"/>
  <c r="I40" i="2"/>
  <c r="F39" i="5"/>
  <c r="J39" i="5" s="1"/>
  <c r="BT66" i="3"/>
  <c r="BT66" i="4" s="1"/>
  <c r="BD66" i="3"/>
  <c r="BD66" i="4" s="1"/>
  <c r="AN66" i="3"/>
  <c r="AN66" i="4" s="1"/>
  <c r="X66" i="3"/>
  <c r="X66" i="4" s="1"/>
  <c r="H66" i="3"/>
  <c r="H66" i="4" s="1"/>
  <c r="BS66" i="3"/>
  <c r="BS66" i="4" s="1"/>
  <c r="BC66" i="3"/>
  <c r="BC66" i="4" s="1"/>
  <c r="AM66" i="3"/>
  <c r="AM66" i="4" s="1"/>
  <c r="W66" i="3"/>
  <c r="W66" i="4" s="1"/>
  <c r="G66" i="3"/>
  <c r="BV66" i="3"/>
  <c r="BV66" i="4" s="1"/>
  <c r="BF66" i="3"/>
  <c r="BF66" i="4" s="1"/>
  <c r="AP66" i="3"/>
  <c r="AP66" i="4" s="1"/>
  <c r="Z66" i="3"/>
  <c r="Z66" i="4" s="1"/>
  <c r="J66" i="3"/>
  <c r="J66" i="4" s="1"/>
  <c r="BU66" i="3"/>
  <c r="BU66" i="4" s="1"/>
  <c r="BE66" i="3"/>
  <c r="BE66" i="4" s="1"/>
  <c r="AO66" i="3"/>
  <c r="AO66" i="4" s="1"/>
  <c r="Y66" i="3"/>
  <c r="Y66" i="4" s="1"/>
  <c r="I66" i="3"/>
  <c r="I66" i="4" s="1"/>
  <c r="BX66" i="3"/>
  <c r="BX66" i="4" s="1"/>
  <c r="AZ66" i="3"/>
  <c r="AZ66" i="4" s="1"/>
  <c r="AF66" i="3"/>
  <c r="AF66" i="4" s="1"/>
  <c r="L66" i="3"/>
  <c r="L66" i="4" s="1"/>
  <c r="BO66" i="3"/>
  <c r="BO66" i="4" s="1"/>
  <c r="AU66" i="3"/>
  <c r="AU66" i="4" s="1"/>
  <c r="AA66" i="3"/>
  <c r="AA66" i="4" s="1"/>
  <c r="CH66" i="3"/>
  <c r="CH66" i="4" s="1"/>
  <c r="BN66" i="3"/>
  <c r="BN66" i="4" s="1"/>
  <c r="AT66" i="3"/>
  <c r="AT66" i="4" s="1"/>
  <c r="V66" i="3"/>
  <c r="V66" i="4" s="1"/>
  <c r="CC66" i="3"/>
  <c r="CC66" i="4" s="1"/>
  <c r="BI66" i="3"/>
  <c r="BI66" i="4" s="1"/>
  <c r="AK66" i="3"/>
  <c r="AK66" i="4" s="1"/>
  <c r="Q66" i="3"/>
  <c r="Q66" i="4" s="1"/>
  <c r="BP66" i="3"/>
  <c r="BP66" i="4" s="1"/>
  <c r="AV66" i="3"/>
  <c r="AV66" i="4" s="1"/>
  <c r="AB66" i="3"/>
  <c r="AB66" i="4" s="1"/>
  <c r="CE66" i="3"/>
  <c r="CE66" i="4" s="1"/>
  <c r="BK66" i="3"/>
  <c r="BK66" i="4" s="1"/>
  <c r="AQ66" i="3"/>
  <c r="AQ66" i="4" s="1"/>
  <c r="S66" i="3"/>
  <c r="S66" i="4" s="1"/>
  <c r="CD66" i="3"/>
  <c r="CD66" i="4" s="1"/>
  <c r="BJ66" i="3"/>
  <c r="BJ66" i="4" s="1"/>
  <c r="AL66" i="3"/>
  <c r="AL66" i="4" s="1"/>
  <c r="R66" i="3"/>
  <c r="R66" i="4" s="1"/>
  <c r="BY66" i="3"/>
  <c r="BY66" i="4" s="1"/>
  <c r="CF66" i="3"/>
  <c r="CF66" i="4" s="1"/>
  <c r="BL66" i="3"/>
  <c r="BL66" i="4" s="1"/>
  <c r="AR66" i="3"/>
  <c r="AR66" i="4" s="1"/>
  <c r="T66" i="3"/>
  <c r="T66" i="4" s="1"/>
  <c r="CA66" i="3"/>
  <c r="CA66" i="4" s="1"/>
  <c r="BG66" i="3"/>
  <c r="BG66" i="4" s="1"/>
  <c r="AI66" i="3"/>
  <c r="AI66" i="4" s="1"/>
  <c r="O66" i="3"/>
  <c r="O66" i="4" s="1"/>
  <c r="BZ66" i="3"/>
  <c r="BZ66" i="4" s="1"/>
  <c r="BB66" i="3"/>
  <c r="BB66" i="4" s="1"/>
  <c r="AH66" i="3"/>
  <c r="AH66" i="4" s="1"/>
  <c r="N66" i="3"/>
  <c r="N66" i="4" s="1"/>
  <c r="BQ66" i="3"/>
  <c r="BQ66" i="4" s="1"/>
  <c r="AW66" i="3"/>
  <c r="AW66" i="4" s="1"/>
  <c r="AC66" i="3"/>
  <c r="AC66" i="4" s="1"/>
  <c r="CB66" i="3"/>
  <c r="CB66" i="4" s="1"/>
  <c r="BW66" i="3"/>
  <c r="BW66" i="4" s="1"/>
  <c r="BR66" i="3"/>
  <c r="BR66" i="4" s="1"/>
  <c r="BM66" i="3"/>
  <c r="BM66" i="4" s="1"/>
  <c r="U66" i="3"/>
  <c r="U66" i="4" s="1"/>
  <c r="BH66" i="3"/>
  <c r="BH66" i="4" s="1"/>
  <c r="AY66" i="3"/>
  <c r="AY66" i="4" s="1"/>
  <c r="AX66" i="3"/>
  <c r="AX66" i="4" s="1"/>
  <c r="BA66" i="3"/>
  <c r="BA66" i="4" s="1"/>
  <c r="M66" i="3"/>
  <c r="M66" i="4" s="1"/>
  <c r="AJ66" i="3"/>
  <c r="AJ66" i="4" s="1"/>
  <c r="AE66" i="3"/>
  <c r="AE66" i="4" s="1"/>
  <c r="AD66" i="3"/>
  <c r="AD66" i="4" s="1"/>
  <c r="AS66" i="3"/>
  <c r="AS66" i="4" s="1"/>
  <c r="P66" i="3"/>
  <c r="P66" i="4" s="1"/>
  <c r="K66" i="3"/>
  <c r="K66" i="4" s="1"/>
  <c r="CG66" i="3"/>
  <c r="CG66" i="4" s="1"/>
  <c r="AG66" i="3"/>
  <c r="AG66" i="4" s="1"/>
  <c r="CF152" i="3"/>
  <c r="CF152" i="4" s="1"/>
  <c r="BP152" i="3"/>
  <c r="BP152" i="4" s="1"/>
  <c r="AZ152" i="3"/>
  <c r="AZ152" i="4" s="1"/>
  <c r="AJ152" i="3"/>
  <c r="AJ152" i="4" s="1"/>
  <c r="T152" i="3"/>
  <c r="T152" i="4" s="1"/>
  <c r="CE152" i="3"/>
  <c r="CE152" i="4" s="1"/>
  <c r="BO152" i="3"/>
  <c r="BO152" i="4" s="1"/>
  <c r="AY152" i="3"/>
  <c r="AY152" i="4" s="1"/>
  <c r="AI152" i="3"/>
  <c r="AI152" i="4" s="1"/>
  <c r="S152" i="3"/>
  <c r="S152" i="4" s="1"/>
  <c r="CH152" i="3"/>
  <c r="CH152" i="4" s="1"/>
  <c r="BR152" i="3"/>
  <c r="BR152" i="4" s="1"/>
  <c r="BB152" i="3"/>
  <c r="BB152" i="4" s="1"/>
  <c r="AL152" i="3"/>
  <c r="AL152" i="4" s="1"/>
  <c r="V152" i="3"/>
  <c r="V152" i="4" s="1"/>
  <c r="CG152" i="3"/>
  <c r="CG152" i="4" s="1"/>
  <c r="U152" i="3"/>
  <c r="U152" i="4" s="1"/>
  <c r="AG152" i="3"/>
  <c r="AG152" i="4" s="1"/>
  <c r="AS152" i="3"/>
  <c r="AS152" i="4" s="1"/>
  <c r="BE152" i="3"/>
  <c r="BE152" i="4" s="1"/>
  <c r="CB152" i="3"/>
  <c r="CB152" i="4" s="1"/>
  <c r="BL152" i="3"/>
  <c r="BL152" i="4" s="1"/>
  <c r="AV152" i="3"/>
  <c r="AV152" i="4" s="1"/>
  <c r="AF152" i="3"/>
  <c r="AF152" i="4" s="1"/>
  <c r="P152" i="3"/>
  <c r="P152" i="4" s="1"/>
  <c r="CA152" i="3"/>
  <c r="CA152" i="4" s="1"/>
  <c r="BK152" i="3"/>
  <c r="BK152" i="4" s="1"/>
  <c r="AU152" i="3"/>
  <c r="AU152" i="4" s="1"/>
  <c r="AE152" i="3"/>
  <c r="AE152" i="4" s="1"/>
  <c r="O152" i="3"/>
  <c r="O152" i="4" s="1"/>
  <c r="CD152" i="3"/>
  <c r="CD152" i="4" s="1"/>
  <c r="BN152" i="3"/>
  <c r="BN152" i="4" s="1"/>
  <c r="AX152" i="3"/>
  <c r="AX152" i="4" s="1"/>
  <c r="AH152" i="3"/>
  <c r="AH152" i="4" s="1"/>
  <c r="R152" i="3"/>
  <c r="R152" i="4" s="1"/>
  <c r="BQ152" i="3"/>
  <c r="BQ152" i="4" s="1"/>
  <c r="CC152" i="3"/>
  <c r="CC152" i="4" s="1"/>
  <c r="Q152" i="3"/>
  <c r="Q152" i="4" s="1"/>
  <c r="AC152" i="3"/>
  <c r="AC152" i="4" s="1"/>
  <c r="AO152" i="3"/>
  <c r="AO152" i="4" s="1"/>
  <c r="BX152" i="3"/>
  <c r="BX152" i="4" s="1"/>
  <c r="BH152" i="3"/>
  <c r="BH152" i="4" s="1"/>
  <c r="AR152" i="3"/>
  <c r="AR152" i="4" s="1"/>
  <c r="AB152" i="3"/>
  <c r="AB152" i="4" s="1"/>
  <c r="L152" i="3"/>
  <c r="L152" i="4" s="1"/>
  <c r="BW152" i="3"/>
  <c r="BW152" i="4" s="1"/>
  <c r="BG152" i="3"/>
  <c r="BG152" i="4" s="1"/>
  <c r="AQ152" i="3"/>
  <c r="AQ152" i="4" s="1"/>
  <c r="AA152" i="3"/>
  <c r="AA152" i="4" s="1"/>
  <c r="K152" i="3"/>
  <c r="K152" i="4" s="1"/>
  <c r="BZ152" i="3"/>
  <c r="BZ152" i="4" s="1"/>
  <c r="BJ152" i="3"/>
  <c r="BJ152" i="4" s="1"/>
  <c r="AT152" i="3"/>
  <c r="AT152" i="4" s="1"/>
  <c r="AD152" i="3"/>
  <c r="AD152" i="4" s="1"/>
  <c r="N152" i="3"/>
  <c r="N152" i="4" s="1"/>
  <c r="BA152" i="3"/>
  <c r="BA152" i="4" s="1"/>
  <c r="BM152" i="3"/>
  <c r="BM152" i="4" s="1"/>
  <c r="BY152" i="3"/>
  <c r="BY152" i="4" s="1"/>
  <c r="M152" i="3"/>
  <c r="M152" i="4" s="1"/>
  <c r="Y152" i="3"/>
  <c r="Y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BS152" i="3"/>
  <c r="BS152" i="4" s="1"/>
  <c r="BC152" i="3"/>
  <c r="BC152" i="4" s="1"/>
  <c r="AM152" i="3"/>
  <c r="AM152" i="4" s="1"/>
  <c r="W152" i="3"/>
  <c r="W152" i="4" s="1"/>
  <c r="G152" i="3"/>
  <c r="BV152" i="3"/>
  <c r="BV152" i="4" s="1"/>
  <c r="BF152" i="3"/>
  <c r="BF152" i="4" s="1"/>
  <c r="AP152" i="3"/>
  <c r="AP152" i="4" s="1"/>
  <c r="Z152" i="3"/>
  <c r="Z152" i="4" s="1"/>
  <c r="J152" i="3"/>
  <c r="J152" i="4" s="1"/>
  <c r="AK152" i="3"/>
  <c r="AK152" i="4" s="1"/>
  <c r="AW152" i="3"/>
  <c r="AW152" i="4" s="1"/>
  <c r="BI152" i="3"/>
  <c r="BI152" i="4" s="1"/>
  <c r="BU152" i="3"/>
  <c r="BU152" i="4" s="1"/>
  <c r="I152" i="3"/>
  <c r="I152" i="4" s="1"/>
  <c r="CF156" i="3"/>
  <c r="CF156" i="4" s="1"/>
  <c r="BP156" i="3"/>
  <c r="BP156" i="4" s="1"/>
  <c r="AZ156" i="3"/>
  <c r="AZ156" i="4" s="1"/>
  <c r="AJ156" i="3"/>
  <c r="AJ156" i="4" s="1"/>
  <c r="T156" i="3"/>
  <c r="T156" i="4" s="1"/>
  <c r="CE156" i="3"/>
  <c r="CE156" i="4" s="1"/>
  <c r="BO156" i="3"/>
  <c r="BO156" i="4" s="1"/>
  <c r="AY156" i="3"/>
  <c r="AY156" i="4" s="1"/>
  <c r="AI156" i="3"/>
  <c r="AI156" i="4" s="1"/>
  <c r="S156" i="3"/>
  <c r="S156" i="4" s="1"/>
  <c r="CH156" i="3"/>
  <c r="CH156" i="4" s="1"/>
  <c r="BR156" i="3"/>
  <c r="BR156" i="4" s="1"/>
  <c r="BB156" i="3"/>
  <c r="BB156" i="4" s="1"/>
  <c r="AL156" i="3"/>
  <c r="AL156" i="4" s="1"/>
  <c r="V156" i="3"/>
  <c r="V156" i="4" s="1"/>
  <c r="CG156" i="3"/>
  <c r="CG156" i="4" s="1"/>
  <c r="U156" i="3"/>
  <c r="U156" i="4" s="1"/>
  <c r="AG156" i="3"/>
  <c r="AG156" i="4" s="1"/>
  <c r="AS156" i="3"/>
  <c r="AS156" i="4" s="1"/>
  <c r="BE156" i="3"/>
  <c r="BE156" i="4" s="1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BQ156" i="3"/>
  <c r="BQ156" i="4" s="1"/>
  <c r="CC156" i="3"/>
  <c r="CC156" i="4" s="1"/>
  <c r="Q156" i="3"/>
  <c r="Q156" i="4" s="1"/>
  <c r="AC156" i="3"/>
  <c r="AC156" i="4" s="1"/>
  <c r="AO156" i="3"/>
  <c r="AO156" i="4" s="1"/>
  <c r="BX156" i="3"/>
  <c r="BX156" i="4" s="1"/>
  <c r="BH156" i="3"/>
  <c r="BH156" i="4" s="1"/>
  <c r="AR156" i="3"/>
  <c r="AR156" i="4" s="1"/>
  <c r="AB156" i="3"/>
  <c r="AB156" i="4" s="1"/>
  <c r="L156" i="3"/>
  <c r="L156" i="4" s="1"/>
  <c r="BW156" i="3"/>
  <c r="BW156" i="4" s="1"/>
  <c r="BG156" i="3"/>
  <c r="BG156" i="4" s="1"/>
  <c r="AQ156" i="3"/>
  <c r="AQ156" i="4" s="1"/>
  <c r="AA156" i="3"/>
  <c r="AA156" i="4" s="1"/>
  <c r="K156" i="3"/>
  <c r="K156" i="4" s="1"/>
  <c r="BZ156" i="3"/>
  <c r="BZ156" i="4" s="1"/>
  <c r="BJ156" i="3"/>
  <c r="BJ156" i="4" s="1"/>
  <c r="AT156" i="3"/>
  <c r="AT156" i="4" s="1"/>
  <c r="AD156" i="3"/>
  <c r="AD156" i="4" s="1"/>
  <c r="N156" i="3"/>
  <c r="N156" i="4" s="1"/>
  <c r="BA156" i="3"/>
  <c r="BA156" i="4" s="1"/>
  <c r="BM156" i="3"/>
  <c r="BM156" i="4" s="1"/>
  <c r="BY156" i="3"/>
  <c r="BY156" i="4" s="1"/>
  <c r="M156" i="3"/>
  <c r="M156" i="4" s="1"/>
  <c r="Y156" i="3"/>
  <c r="Y156" i="4" s="1"/>
  <c r="X156" i="3"/>
  <c r="X156" i="4" s="1"/>
  <c r="AM156" i="3"/>
  <c r="AM156" i="4" s="1"/>
  <c r="BF156" i="3"/>
  <c r="BF156" i="4" s="1"/>
  <c r="AK156" i="3"/>
  <c r="AK156" i="4" s="1"/>
  <c r="I156" i="3"/>
  <c r="I156" i="4" s="1"/>
  <c r="BT156" i="3"/>
  <c r="BT156" i="4" s="1"/>
  <c r="H156" i="3"/>
  <c r="H156" i="4" s="1"/>
  <c r="W156" i="3"/>
  <c r="W156" i="4" s="1"/>
  <c r="AP156" i="3"/>
  <c r="AP156" i="4" s="1"/>
  <c r="AW156" i="3"/>
  <c r="AW156" i="4" s="1"/>
  <c r="BC156" i="3"/>
  <c r="BC156" i="4" s="1"/>
  <c r="J156" i="3"/>
  <c r="J156" i="4" s="1"/>
  <c r="BD156" i="3"/>
  <c r="BD156" i="4" s="1"/>
  <c r="BS156" i="3"/>
  <c r="BS156" i="4" s="1"/>
  <c r="G156" i="3"/>
  <c r="Z156" i="3"/>
  <c r="Z156" i="4" s="1"/>
  <c r="BI156" i="3"/>
  <c r="BI156" i="4" s="1"/>
  <c r="AN156" i="3"/>
  <c r="AN156" i="4" s="1"/>
  <c r="BV156" i="3"/>
  <c r="BV156" i="4" s="1"/>
  <c r="BU156" i="3"/>
  <c r="BU156" i="4" s="1"/>
  <c r="BT118" i="3"/>
  <c r="BT118" i="4" s="1"/>
  <c r="BD118" i="3"/>
  <c r="BD118" i="4" s="1"/>
  <c r="AN118" i="3"/>
  <c r="AN118" i="4" s="1"/>
  <c r="X118" i="3"/>
  <c r="X118" i="4" s="1"/>
  <c r="H118" i="3"/>
  <c r="H118" i="4" s="1"/>
  <c r="BS118" i="3"/>
  <c r="BS118" i="4" s="1"/>
  <c r="BC118" i="3"/>
  <c r="BC118" i="4" s="1"/>
  <c r="AM118" i="3"/>
  <c r="AM118" i="4" s="1"/>
  <c r="W118" i="3"/>
  <c r="W118" i="4" s="1"/>
  <c r="G118" i="3"/>
  <c r="BV118" i="3"/>
  <c r="BV118" i="4" s="1"/>
  <c r="BF118" i="3"/>
  <c r="BF118" i="4" s="1"/>
  <c r="AP118" i="3"/>
  <c r="AP118" i="4" s="1"/>
  <c r="Z118" i="3"/>
  <c r="Z118" i="4" s="1"/>
  <c r="J118" i="3"/>
  <c r="J118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BH118" i="3"/>
  <c r="BH118" i="4" s="1"/>
  <c r="AB118" i="3"/>
  <c r="AB118" i="4" s="1"/>
  <c r="BW118" i="3"/>
  <c r="BW118" i="4" s="1"/>
  <c r="AQ118" i="3"/>
  <c r="AQ118" i="4" s="1"/>
  <c r="K118" i="3"/>
  <c r="K118" i="4" s="1"/>
  <c r="BJ118" i="3"/>
  <c r="BJ118" i="4" s="1"/>
  <c r="AD118" i="3"/>
  <c r="AD118" i="4" s="1"/>
  <c r="BY118" i="3"/>
  <c r="BY118" i="4" s="1"/>
  <c r="AS118" i="3"/>
  <c r="AS118" i="4" s="1"/>
  <c r="M118" i="3"/>
  <c r="M118" i="4" s="1"/>
  <c r="CF118" i="3"/>
  <c r="CF118" i="4" s="1"/>
  <c r="AZ118" i="3"/>
  <c r="AZ118" i="4" s="1"/>
  <c r="T118" i="3"/>
  <c r="T118" i="4" s="1"/>
  <c r="BO118" i="3"/>
  <c r="BO118" i="4" s="1"/>
  <c r="AI118" i="3"/>
  <c r="AI118" i="4" s="1"/>
  <c r="CH118" i="3"/>
  <c r="CH118" i="4" s="1"/>
  <c r="BB118" i="3"/>
  <c r="BB118" i="4" s="1"/>
  <c r="V118" i="3"/>
  <c r="V118" i="4" s="1"/>
  <c r="BQ118" i="3"/>
  <c r="BQ118" i="4" s="1"/>
  <c r="AK118" i="3"/>
  <c r="AK118" i="4" s="1"/>
  <c r="BX118" i="3"/>
  <c r="BX118" i="4" s="1"/>
  <c r="AR118" i="3"/>
  <c r="AR118" i="4" s="1"/>
  <c r="L118" i="3"/>
  <c r="L118" i="4" s="1"/>
  <c r="BG118" i="3"/>
  <c r="BG118" i="4" s="1"/>
  <c r="AA118" i="3"/>
  <c r="AA118" i="4" s="1"/>
  <c r="BZ118" i="3"/>
  <c r="BZ118" i="4" s="1"/>
  <c r="AT118" i="3"/>
  <c r="AT118" i="4" s="1"/>
  <c r="N118" i="3"/>
  <c r="N118" i="4" s="1"/>
  <c r="BI118" i="3"/>
  <c r="BI118" i="4" s="1"/>
  <c r="AC118" i="3"/>
  <c r="AC118" i="4" s="1"/>
  <c r="AJ118" i="3"/>
  <c r="AJ118" i="4" s="1"/>
  <c r="BR118" i="3"/>
  <c r="BR118" i="4" s="1"/>
  <c r="U118" i="3"/>
  <c r="U118" i="4" s="1"/>
  <c r="CE118" i="3"/>
  <c r="CE118" i="4" s="1"/>
  <c r="AL118" i="3"/>
  <c r="AL118" i="4" s="1"/>
  <c r="AY118" i="3"/>
  <c r="AY118" i="4" s="1"/>
  <c r="CG118" i="3"/>
  <c r="CG118" i="4" s="1"/>
  <c r="BP118" i="3"/>
  <c r="BP118" i="4" s="1"/>
  <c r="S118" i="3"/>
  <c r="S118" i="4" s="1"/>
  <c r="BA118" i="3"/>
  <c r="BA118" i="4" s="1"/>
  <c r="BX88" i="3"/>
  <c r="BX88" i="4" s="1"/>
  <c r="BH88" i="3"/>
  <c r="BH88" i="4" s="1"/>
  <c r="AR88" i="3"/>
  <c r="AR88" i="4" s="1"/>
  <c r="AB88" i="3"/>
  <c r="AB88" i="4" s="1"/>
  <c r="L88" i="3"/>
  <c r="L88" i="4" s="1"/>
  <c r="BW88" i="3"/>
  <c r="BW88" i="4" s="1"/>
  <c r="BG88" i="3"/>
  <c r="BG88" i="4" s="1"/>
  <c r="AQ88" i="3"/>
  <c r="AQ88" i="4" s="1"/>
  <c r="AA88" i="3"/>
  <c r="AA88" i="4" s="1"/>
  <c r="K88" i="3"/>
  <c r="K88" i="4" s="1"/>
  <c r="BZ88" i="3"/>
  <c r="BZ88" i="4" s="1"/>
  <c r="BJ88" i="3"/>
  <c r="BJ88" i="4" s="1"/>
  <c r="AT88" i="3"/>
  <c r="AT88" i="4" s="1"/>
  <c r="AD88" i="3"/>
  <c r="AD88" i="4" s="1"/>
  <c r="N88" i="3"/>
  <c r="N88" i="4" s="1"/>
  <c r="BY88" i="3"/>
  <c r="BY88" i="4" s="1"/>
  <c r="BI88" i="3"/>
  <c r="BI88" i="4" s="1"/>
  <c r="AS88" i="3"/>
  <c r="AS88" i="4" s="1"/>
  <c r="AC88" i="3"/>
  <c r="AC88" i="4" s="1"/>
  <c r="CB88" i="3"/>
  <c r="CB88" i="4" s="1"/>
  <c r="BD88" i="3"/>
  <c r="BD88" i="4" s="1"/>
  <c r="AJ88" i="3"/>
  <c r="AJ88" i="4" s="1"/>
  <c r="P88" i="3"/>
  <c r="P88" i="4" s="1"/>
  <c r="BS88" i="3"/>
  <c r="BS88" i="4" s="1"/>
  <c r="AY88" i="3"/>
  <c r="AY88" i="4" s="1"/>
  <c r="AE88" i="3"/>
  <c r="AE88" i="4" s="1"/>
  <c r="G88" i="3"/>
  <c r="BR88" i="3"/>
  <c r="BR88" i="4" s="1"/>
  <c r="AX88" i="3"/>
  <c r="AX88" i="4" s="1"/>
  <c r="Z88" i="3"/>
  <c r="Z88" i="4" s="1"/>
  <c r="CG88" i="3"/>
  <c r="CG88" i="4" s="1"/>
  <c r="BM88" i="3"/>
  <c r="BM88" i="4" s="1"/>
  <c r="AO88" i="3"/>
  <c r="AO88" i="4" s="1"/>
  <c r="U88" i="3"/>
  <c r="U88" i="4" s="1"/>
  <c r="BT88" i="3"/>
  <c r="BT88" i="4" s="1"/>
  <c r="AZ88" i="3"/>
  <c r="AZ88" i="4" s="1"/>
  <c r="AF88" i="3"/>
  <c r="AF88" i="4" s="1"/>
  <c r="H88" i="3"/>
  <c r="H88" i="4" s="1"/>
  <c r="BO88" i="3"/>
  <c r="BO88" i="4" s="1"/>
  <c r="AU88" i="3"/>
  <c r="AU88" i="4" s="1"/>
  <c r="W88" i="3"/>
  <c r="W88" i="4" s="1"/>
  <c r="CH88" i="3"/>
  <c r="CH88" i="4" s="1"/>
  <c r="BN88" i="3"/>
  <c r="BN88" i="4" s="1"/>
  <c r="AP88" i="3"/>
  <c r="AP88" i="4" s="1"/>
  <c r="V88" i="3"/>
  <c r="V88" i="4" s="1"/>
  <c r="CC88" i="3"/>
  <c r="CC88" i="4" s="1"/>
  <c r="BE88" i="3"/>
  <c r="BE88" i="4" s="1"/>
  <c r="AK88" i="3"/>
  <c r="AK88" i="4" s="1"/>
  <c r="Q88" i="3"/>
  <c r="Q88" i="4" s="1"/>
  <c r="BP88" i="3"/>
  <c r="BP88" i="4" s="1"/>
  <c r="AV88" i="3"/>
  <c r="AV88" i="4" s="1"/>
  <c r="X88" i="3"/>
  <c r="X88" i="4" s="1"/>
  <c r="CE88" i="3"/>
  <c r="CE88" i="4" s="1"/>
  <c r="BK88" i="3"/>
  <c r="BK88" i="4" s="1"/>
  <c r="AM88" i="3"/>
  <c r="AM88" i="4" s="1"/>
  <c r="S88" i="3"/>
  <c r="S88" i="4" s="1"/>
  <c r="CD88" i="3"/>
  <c r="CD88" i="4" s="1"/>
  <c r="BF88" i="3"/>
  <c r="BF88" i="4" s="1"/>
  <c r="AL88" i="3"/>
  <c r="AL88" i="4" s="1"/>
  <c r="R88" i="3"/>
  <c r="R88" i="4" s="1"/>
  <c r="BU88" i="3"/>
  <c r="BU88" i="4" s="1"/>
  <c r="BA88" i="3"/>
  <c r="BA88" i="4" s="1"/>
  <c r="AG88" i="3"/>
  <c r="AG88" i="4" s="1"/>
  <c r="M88" i="3"/>
  <c r="M88" i="4" s="1"/>
  <c r="CF88" i="3"/>
  <c r="CF88" i="4" s="1"/>
  <c r="BL88" i="3"/>
  <c r="BL88" i="4" s="1"/>
  <c r="AN88" i="3"/>
  <c r="AN88" i="4" s="1"/>
  <c r="T88" i="3"/>
  <c r="T88" i="4" s="1"/>
  <c r="CA88" i="3"/>
  <c r="CA88" i="4" s="1"/>
  <c r="BC88" i="3"/>
  <c r="BC88" i="4" s="1"/>
  <c r="AI88" i="3"/>
  <c r="AI88" i="4" s="1"/>
  <c r="O88" i="3"/>
  <c r="O88" i="4" s="1"/>
  <c r="BV88" i="3"/>
  <c r="BV88" i="4" s="1"/>
  <c r="BB88" i="3"/>
  <c r="BB88" i="4" s="1"/>
  <c r="AH88" i="3"/>
  <c r="AH88" i="4" s="1"/>
  <c r="J88" i="3"/>
  <c r="J88" i="4" s="1"/>
  <c r="BQ88" i="3"/>
  <c r="BQ88" i="4" s="1"/>
  <c r="AW88" i="3"/>
  <c r="AW88" i="4" s="1"/>
  <c r="Y88" i="3"/>
  <c r="Y88" i="4" s="1"/>
  <c r="I88" i="3"/>
  <c r="I88" i="4" s="1"/>
  <c r="F167" i="5"/>
  <c r="J167" i="5" s="1"/>
  <c r="I168" i="2"/>
  <c r="BT68" i="3"/>
  <c r="BT68" i="4" s="1"/>
  <c r="BD68" i="3"/>
  <c r="BD68" i="4" s="1"/>
  <c r="AN68" i="3"/>
  <c r="AN68" i="4" s="1"/>
  <c r="X68" i="3"/>
  <c r="X68" i="4" s="1"/>
  <c r="H68" i="3"/>
  <c r="H68" i="4" s="1"/>
  <c r="BS68" i="3"/>
  <c r="BS68" i="4" s="1"/>
  <c r="BC68" i="3"/>
  <c r="BC68" i="4" s="1"/>
  <c r="AM68" i="3"/>
  <c r="AM68" i="4" s="1"/>
  <c r="W68" i="3"/>
  <c r="W68" i="4" s="1"/>
  <c r="G68" i="3"/>
  <c r="BV68" i="3"/>
  <c r="BV68" i="4" s="1"/>
  <c r="BF68" i="3"/>
  <c r="BF68" i="4" s="1"/>
  <c r="AP68" i="3"/>
  <c r="AP68" i="4" s="1"/>
  <c r="Z68" i="3"/>
  <c r="Z68" i="4" s="1"/>
  <c r="J68" i="3"/>
  <c r="J68" i="4" s="1"/>
  <c r="BU68" i="3"/>
  <c r="BU68" i="4" s="1"/>
  <c r="BE68" i="3"/>
  <c r="BE68" i="4" s="1"/>
  <c r="AO68" i="3"/>
  <c r="AO68" i="4" s="1"/>
  <c r="Y68" i="3"/>
  <c r="Y68" i="4" s="1"/>
  <c r="I68" i="3"/>
  <c r="I68" i="4" s="1"/>
  <c r="CF68" i="3"/>
  <c r="CF68" i="4" s="1"/>
  <c r="BP68" i="3"/>
  <c r="BP68" i="4" s="1"/>
  <c r="AZ68" i="3"/>
  <c r="AZ68" i="4" s="1"/>
  <c r="AJ68" i="3"/>
  <c r="AJ68" i="4" s="1"/>
  <c r="T68" i="3"/>
  <c r="T68" i="4" s="1"/>
  <c r="CE68" i="3"/>
  <c r="CE68" i="4" s="1"/>
  <c r="BO68" i="3"/>
  <c r="BO68" i="4" s="1"/>
  <c r="AY68" i="3"/>
  <c r="AY68" i="4" s="1"/>
  <c r="AI68" i="3"/>
  <c r="AI68" i="4" s="1"/>
  <c r="S68" i="3"/>
  <c r="S68" i="4" s="1"/>
  <c r="CH68" i="3"/>
  <c r="CH68" i="4" s="1"/>
  <c r="BR68" i="3"/>
  <c r="BR68" i="4" s="1"/>
  <c r="BB68" i="3"/>
  <c r="BB68" i="4" s="1"/>
  <c r="AL68" i="3"/>
  <c r="AL68" i="4" s="1"/>
  <c r="V68" i="3"/>
  <c r="V68" i="4" s="1"/>
  <c r="CG68" i="3"/>
  <c r="CG68" i="4" s="1"/>
  <c r="BQ68" i="3"/>
  <c r="BQ68" i="4" s="1"/>
  <c r="BA68" i="3"/>
  <c r="BA68" i="4" s="1"/>
  <c r="AK68" i="3"/>
  <c r="AK68" i="4" s="1"/>
  <c r="U68" i="3"/>
  <c r="U68" i="4" s="1"/>
  <c r="CB68" i="3"/>
  <c r="CB68" i="4" s="1"/>
  <c r="BL68" i="3"/>
  <c r="BL68" i="4" s="1"/>
  <c r="AV68" i="3"/>
  <c r="AV68" i="4" s="1"/>
  <c r="AF68" i="3"/>
  <c r="AF68" i="4" s="1"/>
  <c r="P68" i="3"/>
  <c r="P68" i="4" s="1"/>
  <c r="CA68" i="3"/>
  <c r="CA68" i="4" s="1"/>
  <c r="BK68" i="3"/>
  <c r="BK68" i="4" s="1"/>
  <c r="AU68" i="3"/>
  <c r="AU68" i="4" s="1"/>
  <c r="AE68" i="3"/>
  <c r="AE68" i="4" s="1"/>
  <c r="O68" i="3"/>
  <c r="O68" i="4" s="1"/>
  <c r="CD68" i="3"/>
  <c r="CD68" i="4" s="1"/>
  <c r="BN68" i="3"/>
  <c r="BN68" i="4" s="1"/>
  <c r="AX68" i="3"/>
  <c r="AX68" i="4" s="1"/>
  <c r="AH68" i="3"/>
  <c r="AH68" i="4" s="1"/>
  <c r="R68" i="3"/>
  <c r="R68" i="4" s="1"/>
  <c r="CC68" i="3"/>
  <c r="CC68" i="4" s="1"/>
  <c r="BM68" i="3"/>
  <c r="BM68" i="4" s="1"/>
  <c r="AW68" i="3"/>
  <c r="AW68" i="4" s="1"/>
  <c r="AG68" i="3"/>
  <c r="AG68" i="4" s="1"/>
  <c r="Q68" i="3"/>
  <c r="Q68" i="4" s="1"/>
  <c r="BX68" i="3"/>
  <c r="BX68" i="4" s="1"/>
  <c r="BH68" i="3"/>
  <c r="BH68" i="4" s="1"/>
  <c r="AR68" i="3"/>
  <c r="AR68" i="4" s="1"/>
  <c r="AB68" i="3"/>
  <c r="AB68" i="4" s="1"/>
  <c r="L68" i="3"/>
  <c r="L68" i="4" s="1"/>
  <c r="BW68" i="3"/>
  <c r="BW68" i="4" s="1"/>
  <c r="BG68" i="3"/>
  <c r="BG68" i="4" s="1"/>
  <c r="AQ68" i="3"/>
  <c r="AQ68" i="4" s="1"/>
  <c r="AA68" i="3"/>
  <c r="AA68" i="4" s="1"/>
  <c r="K68" i="3"/>
  <c r="K68" i="4" s="1"/>
  <c r="BZ68" i="3"/>
  <c r="BZ68" i="4" s="1"/>
  <c r="BJ68" i="3"/>
  <c r="BJ68" i="4" s="1"/>
  <c r="AT68" i="3"/>
  <c r="AT68" i="4" s="1"/>
  <c r="AD68" i="3"/>
  <c r="AD68" i="4" s="1"/>
  <c r="N68" i="3"/>
  <c r="N68" i="4" s="1"/>
  <c r="BY68" i="3"/>
  <c r="BY68" i="4" s="1"/>
  <c r="BI68" i="3"/>
  <c r="BI68" i="4" s="1"/>
  <c r="AS68" i="3"/>
  <c r="AS68" i="4" s="1"/>
  <c r="AC68" i="3"/>
  <c r="AC68" i="4" s="1"/>
  <c r="M68" i="3"/>
  <c r="M68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E122" i="3"/>
  <c r="CE122" i="4" s="1"/>
  <c r="BO122" i="3"/>
  <c r="BO122" i="4" s="1"/>
  <c r="AY122" i="3"/>
  <c r="AY122" i="4" s="1"/>
  <c r="AI122" i="3"/>
  <c r="AI122" i="4" s="1"/>
  <c r="S122" i="3"/>
  <c r="S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CG122" i="3"/>
  <c r="CG122" i="4" s="1"/>
  <c r="BQ122" i="3"/>
  <c r="BQ122" i="4" s="1"/>
  <c r="BA122" i="3"/>
  <c r="BA122" i="4" s="1"/>
  <c r="AK122" i="3"/>
  <c r="AK122" i="4" s="1"/>
  <c r="U122" i="3"/>
  <c r="U122" i="4" s="1"/>
  <c r="BX122" i="3"/>
  <c r="BX122" i="4" s="1"/>
  <c r="BH122" i="3"/>
  <c r="BH122" i="4" s="1"/>
  <c r="AR122" i="3"/>
  <c r="AR122" i="4" s="1"/>
  <c r="AB122" i="3"/>
  <c r="AB122" i="4" s="1"/>
  <c r="L122" i="3"/>
  <c r="L122" i="4" s="1"/>
  <c r="BW122" i="3"/>
  <c r="BW122" i="4" s="1"/>
  <c r="BG122" i="3"/>
  <c r="BG122" i="4" s="1"/>
  <c r="AQ122" i="3"/>
  <c r="AQ122" i="4" s="1"/>
  <c r="AA122" i="3"/>
  <c r="AA122" i="4" s="1"/>
  <c r="K122" i="3"/>
  <c r="K122" i="4" s="1"/>
  <c r="BZ122" i="3"/>
  <c r="BZ122" i="4" s="1"/>
  <c r="BJ122" i="3"/>
  <c r="BJ122" i="4" s="1"/>
  <c r="AT122" i="3"/>
  <c r="AT122" i="4" s="1"/>
  <c r="AD122" i="3"/>
  <c r="AD122" i="4" s="1"/>
  <c r="N122" i="3"/>
  <c r="N122" i="4" s="1"/>
  <c r="BY122" i="3"/>
  <c r="BY122" i="4" s="1"/>
  <c r="BI122" i="3"/>
  <c r="BI122" i="4" s="1"/>
  <c r="AS122" i="3"/>
  <c r="AS122" i="4" s="1"/>
  <c r="AC122" i="3"/>
  <c r="AC122" i="4" s="1"/>
  <c r="M122" i="3"/>
  <c r="M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BS122" i="3"/>
  <c r="BS122" i="4" s="1"/>
  <c r="BC122" i="3"/>
  <c r="BC122" i="4" s="1"/>
  <c r="AM122" i="3"/>
  <c r="AM122" i="4" s="1"/>
  <c r="W122" i="3"/>
  <c r="W122" i="4" s="1"/>
  <c r="G122" i="3"/>
  <c r="BV122" i="3"/>
  <c r="BV122" i="4" s="1"/>
  <c r="BF122" i="3"/>
  <c r="BF122" i="4" s="1"/>
  <c r="AP122" i="3"/>
  <c r="AP122" i="4" s="1"/>
  <c r="Z122" i="3"/>
  <c r="Z122" i="4" s="1"/>
  <c r="J122" i="3"/>
  <c r="J122" i="4" s="1"/>
  <c r="BU122" i="3"/>
  <c r="BU122" i="4" s="1"/>
  <c r="BE122" i="3"/>
  <c r="BE122" i="4" s="1"/>
  <c r="AO122" i="3"/>
  <c r="AO122" i="4" s="1"/>
  <c r="Y122" i="3"/>
  <c r="Y122" i="4" s="1"/>
  <c r="I122" i="3"/>
  <c r="I122" i="4" s="1"/>
  <c r="AF122" i="3"/>
  <c r="AF122" i="4" s="1"/>
  <c r="AU122" i="3"/>
  <c r="AU122" i="4" s="1"/>
  <c r="BN122" i="3"/>
  <c r="BN122" i="4" s="1"/>
  <c r="CC122" i="3"/>
  <c r="CC122" i="4" s="1"/>
  <c r="Q122" i="3"/>
  <c r="Q122" i="4" s="1"/>
  <c r="CB122" i="3"/>
  <c r="CB122" i="4" s="1"/>
  <c r="P122" i="3"/>
  <c r="P122" i="4" s="1"/>
  <c r="AE122" i="3"/>
  <c r="AE122" i="4" s="1"/>
  <c r="AX122" i="3"/>
  <c r="AX122" i="4" s="1"/>
  <c r="BM122" i="3"/>
  <c r="BM122" i="4" s="1"/>
  <c r="BL122" i="3"/>
  <c r="BL122" i="4" s="1"/>
  <c r="CA122" i="3"/>
  <c r="CA122" i="4" s="1"/>
  <c r="O122" i="3"/>
  <c r="O122" i="4" s="1"/>
  <c r="AH122" i="3"/>
  <c r="AH122" i="4" s="1"/>
  <c r="AW122" i="3"/>
  <c r="AW122" i="4" s="1"/>
  <c r="AV122" i="3"/>
  <c r="AV122" i="4" s="1"/>
  <c r="BK122" i="3"/>
  <c r="BK122" i="4" s="1"/>
  <c r="CD122" i="3"/>
  <c r="CD122" i="4" s="1"/>
  <c r="R122" i="3"/>
  <c r="R122" i="4" s="1"/>
  <c r="AG122" i="3"/>
  <c r="AG122" i="4" s="1"/>
  <c r="CE264" i="3"/>
  <c r="CE264" i="4" s="1"/>
  <c r="BO264" i="3"/>
  <c r="BO264" i="4" s="1"/>
  <c r="AY264" i="3"/>
  <c r="AY264" i="4" s="1"/>
  <c r="AI264" i="3"/>
  <c r="AI264" i="4" s="1"/>
  <c r="S264" i="3"/>
  <c r="S264" i="4" s="1"/>
  <c r="CH264" i="3"/>
  <c r="CH264" i="4" s="1"/>
  <c r="BR264" i="3"/>
  <c r="BR264" i="4" s="1"/>
  <c r="BB264" i="3"/>
  <c r="BB264" i="4" s="1"/>
  <c r="AL264" i="3"/>
  <c r="AL264" i="4" s="1"/>
  <c r="V264" i="3"/>
  <c r="V264" i="4" s="1"/>
  <c r="CC264" i="3"/>
  <c r="CC264" i="4" s="1"/>
  <c r="AW264" i="3"/>
  <c r="AW264" i="4" s="1"/>
  <c r="Q264" i="3"/>
  <c r="Q264" i="4" s="1"/>
  <c r="BL264" i="3"/>
  <c r="BL264" i="4" s="1"/>
  <c r="AF264" i="3"/>
  <c r="AF264" i="4" s="1"/>
  <c r="CG264" i="3"/>
  <c r="CG264" i="4" s="1"/>
  <c r="BA264" i="3"/>
  <c r="BA264" i="4" s="1"/>
  <c r="U264" i="3"/>
  <c r="U264" i="4" s="1"/>
  <c r="BH264" i="3"/>
  <c r="BH264" i="4" s="1"/>
  <c r="T264" i="3"/>
  <c r="T264" i="4" s="1"/>
  <c r="BW264" i="3"/>
  <c r="BW264" i="4" s="1"/>
  <c r="BG264" i="3"/>
  <c r="BG264" i="4" s="1"/>
  <c r="AQ264" i="3"/>
  <c r="AQ264" i="4" s="1"/>
  <c r="AA264" i="3"/>
  <c r="AA264" i="4" s="1"/>
  <c r="K264" i="3"/>
  <c r="K264" i="4" s="1"/>
  <c r="BZ264" i="3"/>
  <c r="BZ264" i="4" s="1"/>
  <c r="BJ264" i="3"/>
  <c r="BJ264" i="4" s="1"/>
  <c r="AT264" i="3"/>
  <c r="AT264" i="4" s="1"/>
  <c r="AD264" i="3"/>
  <c r="AD264" i="4" s="1"/>
  <c r="N264" i="3"/>
  <c r="N264" i="4" s="1"/>
  <c r="BM264" i="3"/>
  <c r="BM264" i="4" s="1"/>
  <c r="AG264" i="3"/>
  <c r="AG264" i="4" s="1"/>
  <c r="CB264" i="3"/>
  <c r="CB264" i="4" s="1"/>
  <c r="AV264" i="3"/>
  <c r="AV264" i="4" s="1"/>
  <c r="P264" i="3"/>
  <c r="P264" i="4" s="1"/>
  <c r="BQ264" i="3"/>
  <c r="BQ264" i="4" s="1"/>
  <c r="AK264" i="3"/>
  <c r="AK264" i="4" s="1"/>
  <c r="BP264" i="3"/>
  <c r="BP264" i="4" s="1"/>
  <c r="CF264" i="3"/>
  <c r="CF264" i="4" s="1"/>
  <c r="AR264" i="3"/>
  <c r="AR264" i="4" s="1"/>
  <c r="BS264" i="3"/>
  <c r="BS264" i="4" s="1"/>
  <c r="BC264" i="3"/>
  <c r="BC264" i="4" s="1"/>
  <c r="AM264" i="3"/>
  <c r="AM264" i="4" s="1"/>
  <c r="W264" i="3"/>
  <c r="W264" i="4" s="1"/>
  <c r="G264" i="3"/>
  <c r="BV264" i="3"/>
  <c r="BV264" i="4" s="1"/>
  <c r="BF264" i="3"/>
  <c r="BF264" i="4" s="1"/>
  <c r="AP264" i="3"/>
  <c r="AP264" i="4" s="1"/>
  <c r="Z264" i="3"/>
  <c r="Z264" i="4" s="1"/>
  <c r="J264" i="3"/>
  <c r="J264" i="4" s="1"/>
  <c r="BE264" i="3"/>
  <c r="BE264" i="4" s="1"/>
  <c r="Y264" i="3"/>
  <c r="Y264" i="4" s="1"/>
  <c r="BT264" i="3"/>
  <c r="BT264" i="4" s="1"/>
  <c r="AN264" i="3"/>
  <c r="AN264" i="4" s="1"/>
  <c r="H264" i="3"/>
  <c r="H264" i="4" s="1"/>
  <c r="BI264" i="3"/>
  <c r="BI264" i="4" s="1"/>
  <c r="AC264" i="3"/>
  <c r="AC264" i="4" s="1"/>
  <c r="AJ264" i="3"/>
  <c r="AJ264" i="4" s="1"/>
  <c r="AZ264" i="3"/>
  <c r="AZ264" i="4" s="1"/>
  <c r="L264" i="3"/>
  <c r="L264" i="4" s="1"/>
  <c r="AE264" i="3"/>
  <c r="AE264" i="4" s="1"/>
  <c r="AX264" i="3"/>
  <c r="AX264" i="4" s="1"/>
  <c r="AO264" i="3"/>
  <c r="AO264" i="4" s="1"/>
  <c r="BY264" i="3"/>
  <c r="BY264" i="4" s="1"/>
  <c r="BX264" i="3"/>
  <c r="BX264" i="4" s="1"/>
  <c r="CA264" i="3"/>
  <c r="CA264" i="4" s="1"/>
  <c r="O264" i="3"/>
  <c r="O264" i="4" s="1"/>
  <c r="AH264" i="3"/>
  <c r="AH264" i="4" s="1"/>
  <c r="I264" i="3"/>
  <c r="I264" i="4" s="1"/>
  <c r="AS264" i="3"/>
  <c r="AS264" i="4" s="1"/>
  <c r="BK264" i="3"/>
  <c r="BK264" i="4" s="1"/>
  <c r="CD264" i="3"/>
  <c r="CD264" i="4" s="1"/>
  <c r="R264" i="3"/>
  <c r="R264" i="4" s="1"/>
  <c r="BD264" i="3"/>
  <c r="BD264" i="4" s="1"/>
  <c r="M264" i="3"/>
  <c r="M264" i="4" s="1"/>
  <c r="AU264" i="3"/>
  <c r="AU264" i="4" s="1"/>
  <c r="BN264" i="3"/>
  <c r="BN264" i="4" s="1"/>
  <c r="BU264" i="3"/>
  <c r="BU264" i="4" s="1"/>
  <c r="X264" i="3"/>
  <c r="X264" i="4" s="1"/>
  <c r="AB264" i="3"/>
  <c r="AB264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BV130" i="3"/>
  <c r="BV130" i="4" s="1"/>
  <c r="BF130" i="3"/>
  <c r="BF130" i="4" s="1"/>
  <c r="AP130" i="3"/>
  <c r="AP130" i="4" s="1"/>
  <c r="Z130" i="3"/>
  <c r="Z130" i="4" s="1"/>
  <c r="J130" i="3"/>
  <c r="J130" i="4" s="1"/>
  <c r="BU130" i="3"/>
  <c r="BU130" i="4" s="1"/>
  <c r="BE130" i="3"/>
  <c r="BE130" i="4" s="1"/>
  <c r="AO130" i="3"/>
  <c r="AO130" i="4" s="1"/>
  <c r="Y130" i="3"/>
  <c r="Y130" i="4" s="1"/>
  <c r="I130" i="3"/>
  <c r="I130" i="4" s="1"/>
  <c r="AF130" i="3"/>
  <c r="AF130" i="4" s="1"/>
  <c r="AU130" i="3"/>
  <c r="AU130" i="4" s="1"/>
  <c r="BN130" i="3"/>
  <c r="BN130" i="4" s="1"/>
  <c r="CC130" i="3"/>
  <c r="CC130" i="4" s="1"/>
  <c r="Q130" i="3"/>
  <c r="Q130" i="4" s="1"/>
  <c r="CB130" i="3"/>
  <c r="CB130" i="4" s="1"/>
  <c r="P130" i="3"/>
  <c r="P130" i="4" s="1"/>
  <c r="AE130" i="3"/>
  <c r="AE130" i="4" s="1"/>
  <c r="AX130" i="3"/>
  <c r="AX130" i="4" s="1"/>
  <c r="BM130" i="3"/>
  <c r="BM130" i="4" s="1"/>
  <c r="BL130" i="3"/>
  <c r="BL130" i="4" s="1"/>
  <c r="CA130" i="3"/>
  <c r="CA130" i="4" s="1"/>
  <c r="O130" i="3"/>
  <c r="O130" i="4" s="1"/>
  <c r="AH130" i="3"/>
  <c r="AH130" i="4" s="1"/>
  <c r="AW130" i="3"/>
  <c r="AW130" i="4" s="1"/>
  <c r="AV130" i="3"/>
  <c r="AV130" i="4" s="1"/>
  <c r="BK130" i="3"/>
  <c r="BK130" i="4" s="1"/>
  <c r="CD130" i="3"/>
  <c r="CD130" i="4" s="1"/>
  <c r="R130" i="3"/>
  <c r="R130" i="4" s="1"/>
  <c r="AG130" i="3"/>
  <c r="AG130" i="4" s="1"/>
  <c r="BT73" i="3"/>
  <c r="BT73" i="4" s="1"/>
  <c r="BD73" i="3"/>
  <c r="BD73" i="4" s="1"/>
  <c r="AN73" i="3"/>
  <c r="AN73" i="4" s="1"/>
  <c r="X73" i="3"/>
  <c r="X73" i="4" s="1"/>
  <c r="H73" i="3"/>
  <c r="H73" i="4" s="1"/>
  <c r="BS73" i="3"/>
  <c r="BS73" i="4" s="1"/>
  <c r="BC73" i="3"/>
  <c r="BC73" i="4" s="1"/>
  <c r="AM73" i="3"/>
  <c r="AM73" i="4" s="1"/>
  <c r="W73" i="3"/>
  <c r="W73" i="4" s="1"/>
  <c r="G73" i="3"/>
  <c r="BV73" i="3"/>
  <c r="BV73" i="4" s="1"/>
  <c r="BF73" i="3"/>
  <c r="BF73" i="4" s="1"/>
  <c r="AP73" i="3"/>
  <c r="AP73" i="4" s="1"/>
  <c r="Z73" i="3"/>
  <c r="Z73" i="4" s="1"/>
  <c r="J73" i="3"/>
  <c r="J73" i="4" s="1"/>
  <c r="BU73" i="3"/>
  <c r="BU73" i="4" s="1"/>
  <c r="BE73" i="3"/>
  <c r="BE73" i="4" s="1"/>
  <c r="AO73" i="3"/>
  <c r="AO73" i="4" s="1"/>
  <c r="Y73" i="3"/>
  <c r="Y73" i="4" s="1"/>
  <c r="I73" i="3"/>
  <c r="I73" i="4" s="1"/>
  <c r="BX73" i="3"/>
  <c r="BX73" i="4" s="1"/>
  <c r="AZ73" i="3"/>
  <c r="AZ73" i="4" s="1"/>
  <c r="AF73" i="3"/>
  <c r="AF73" i="4" s="1"/>
  <c r="L73" i="3"/>
  <c r="L73" i="4" s="1"/>
  <c r="BO73" i="3"/>
  <c r="BO73" i="4" s="1"/>
  <c r="AU73" i="3"/>
  <c r="AU73" i="4" s="1"/>
  <c r="AA73" i="3"/>
  <c r="AA73" i="4" s="1"/>
  <c r="CH73" i="3"/>
  <c r="CH73" i="4" s="1"/>
  <c r="BN73" i="3"/>
  <c r="BN73" i="4" s="1"/>
  <c r="AT73" i="3"/>
  <c r="AT73" i="4" s="1"/>
  <c r="V73" i="3"/>
  <c r="V73" i="4" s="1"/>
  <c r="CC73" i="3"/>
  <c r="CC73" i="4" s="1"/>
  <c r="BI73" i="3"/>
  <c r="BI73" i="4" s="1"/>
  <c r="AK73" i="3"/>
  <c r="AK73" i="4" s="1"/>
  <c r="Q73" i="3"/>
  <c r="Q73" i="4" s="1"/>
  <c r="CF73" i="3"/>
  <c r="CF73" i="4" s="1"/>
  <c r="BL73" i="3"/>
  <c r="BL73" i="4" s="1"/>
  <c r="AR73" i="3"/>
  <c r="AR73" i="4" s="1"/>
  <c r="T73" i="3"/>
  <c r="T73" i="4" s="1"/>
  <c r="CA73" i="3"/>
  <c r="CA73" i="4" s="1"/>
  <c r="BG73" i="3"/>
  <c r="BG73" i="4" s="1"/>
  <c r="AI73" i="3"/>
  <c r="AI73" i="4" s="1"/>
  <c r="O73" i="3"/>
  <c r="O73" i="4" s="1"/>
  <c r="BZ73" i="3"/>
  <c r="BZ73" i="4" s="1"/>
  <c r="BB73" i="3"/>
  <c r="BB73" i="4" s="1"/>
  <c r="AH73" i="3"/>
  <c r="AH73" i="4" s="1"/>
  <c r="N73" i="3"/>
  <c r="N73" i="4" s="1"/>
  <c r="BQ73" i="3"/>
  <c r="BQ73" i="4" s="1"/>
  <c r="AW73" i="3"/>
  <c r="AW73" i="4" s="1"/>
  <c r="AC73" i="3"/>
  <c r="AC73" i="4" s="1"/>
  <c r="CB73" i="3"/>
  <c r="CB73" i="4" s="1"/>
  <c r="AJ73" i="3"/>
  <c r="AJ73" i="4" s="1"/>
  <c r="BW73" i="3"/>
  <c r="BW73" i="4" s="1"/>
  <c r="AE73" i="3"/>
  <c r="AE73" i="4" s="1"/>
  <c r="BR73" i="3"/>
  <c r="BR73" i="4" s="1"/>
  <c r="AD73" i="3"/>
  <c r="AD73" i="4" s="1"/>
  <c r="BM73" i="3"/>
  <c r="BM73" i="4" s="1"/>
  <c r="U73" i="3"/>
  <c r="U73" i="4" s="1"/>
  <c r="BP73" i="3"/>
  <c r="BP73" i="4" s="1"/>
  <c r="AB73" i="3"/>
  <c r="AB73" i="4" s="1"/>
  <c r="BK73" i="3"/>
  <c r="BK73" i="4" s="1"/>
  <c r="S73" i="3"/>
  <c r="S73" i="4" s="1"/>
  <c r="BJ73" i="3"/>
  <c r="BJ73" i="4" s="1"/>
  <c r="R73" i="3"/>
  <c r="R73" i="4" s="1"/>
  <c r="BA73" i="3"/>
  <c r="BA73" i="4" s="1"/>
  <c r="M73" i="3"/>
  <c r="M73" i="4" s="1"/>
  <c r="BH73" i="3"/>
  <c r="BH73" i="4" s="1"/>
  <c r="P73" i="3"/>
  <c r="P73" i="4" s="1"/>
  <c r="AY73" i="3"/>
  <c r="AY73" i="4" s="1"/>
  <c r="K73" i="3"/>
  <c r="K73" i="4" s="1"/>
  <c r="AX73" i="3"/>
  <c r="AX73" i="4" s="1"/>
  <c r="CG73" i="3"/>
  <c r="CG73" i="4" s="1"/>
  <c r="AS73" i="3"/>
  <c r="AS73" i="4" s="1"/>
  <c r="AV73" i="3"/>
  <c r="AV73" i="4" s="1"/>
  <c r="CE73" i="3"/>
  <c r="CE73" i="4" s="1"/>
  <c r="AQ73" i="3"/>
  <c r="AQ73" i="4" s="1"/>
  <c r="CD73" i="3"/>
  <c r="CD73" i="4" s="1"/>
  <c r="AL73" i="3"/>
  <c r="AL73" i="4" s="1"/>
  <c r="BY73" i="3"/>
  <c r="BY73" i="4" s="1"/>
  <c r="AG73" i="3"/>
  <c r="AG73" i="4" s="1"/>
  <c r="CF64" i="3"/>
  <c r="CF64" i="4" s="1"/>
  <c r="BP64" i="3"/>
  <c r="BP64" i="4" s="1"/>
  <c r="AZ64" i="3"/>
  <c r="AZ64" i="4" s="1"/>
  <c r="AJ64" i="3"/>
  <c r="AJ64" i="4" s="1"/>
  <c r="T64" i="3"/>
  <c r="T64" i="4" s="1"/>
  <c r="CE64" i="3"/>
  <c r="CE64" i="4" s="1"/>
  <c r="BO64" i="3"/>
  <c r="BO64" i="4" s="1"/>
  <c r="AY64" i="3"/>
  <c r="AY64" i="4" s="1"/>
  <c r="AI64" i="3"/>
  <c r="AI64" i="4" s="1"/>
  <c r="S64" i="3"/>
  <c r="S64" i="4" s="1"/>
  <c r="CH64" i="3"/>
  <c r="CH64" i="4" s="1"/>
  <c r="BR64" i="3"/>
  <c r="BR64" i="4" s="1"/>
  <c r="BB64" i="3"/>
  <c r="BB64" i="4" s="1"/>
  <c r="AL64" i="3"/>
  <c r="AL64" i="4" s="1"/>
  <c r="V64" i="3"/>
  <c r="V64" i="4" s="1"/>
  <c r="CG64" i="3"/>
  <c r="CG64" i="4" s="1"/>
  <c r="BQ64" i="3"/>
  <c r="BQ64" i="4" s="1"/>
  <c r="BA64" i="3"/>
  <c r="BA64" i="4" s="1"/>
  <c r="AK64" i="3"/>
  <c r="AK64" i="4" s="1"/>
  <c r="U64" i="3"/>
  <c r="U64" i="4" s="1"/>
  <c r="CB64" i="3"/>
  <c r="CB64" i="4" s="1"/>
  <c r="BL64" i="3"/>
  <c r="BL64" i="4" s="1"/>
  <c r="AV64" i="3"/>
  <c r="AV64" i="4" s="1"/>
  <c r="AF64" i="3"/>
  <c r="AF64" i="4" s="1"/>
  <c r="P64" i="3"/>
  <c r="P64" i="4" s="1"/>
  <c r="CA64" i="3"/>
  <c r="CA64" i="4" s="1"/>
  <c r="BK64" i="3"/>
  <c r="BK64" i="4" s="1"/>
  <c r="AU64" i="3"/>
  <c r="AU64" i="4" s="1"/>
  <c r="AE64" i="3"/>
  <c r="AE64" i="4" s="1"/>
  <c r="O64" i="3"/>
  <c r="O64" i="4" s="1"/>
  <c r="CD64" i="3"/>
  <c r="CD64" i="4" s="1"/>
  <c r="BN64" i="3"/>
  <c r="BN64" i="4" s="1"/>
  <c r="AX64" i="3"/>
  <c r="AX64" i="4" s="1"/>
  <c r="AH64" i="3"/>
  <c r="AH64" i="4" s="1"/>
  <c r="R64" i="3"/>
  <c r="R64" i="4" s="1"/>
  <c r="CC64" i="3"/>
  <c r="CC64" i="4" s="1"/>
  <c r="BM64" i="3"/>
  <c r="BM64" i="4" s="1"/>
  <c r="AW64" i="3"/>
  <c r="AW64" i="4" s="1"/>
  <c r="AG64" i="3"/>
  <c r="AG64" i="4" s="1"/>
  <c r="Q64" i="3"/>
  <c r="Q64" i="4" s="1"/>
  <c r="BX64" i="3"/>
  <c r="BX64" i="4" s="1"/>
  <c r="BH64" i="3"/>
  <c r="BH64" i="4" s="1"/>
  <c r="AR64" i="3"/>
  <c r="AR64" i="4" s="1"/>
  <c r="AB64" i="3"/>
  <c r="AB64" i="4" s="1"/>
  <c r="L64" i="3"/>
  <c r="L64" i="4" s="1"/>
  <c r="BW64" i="3"/>
  <c r="BW64" i="4" s="1"/>
  <c r="BG64" i="3"/>
  <c r="BG64" i="4" s="1"/>
  <c r="AQ64" i="3"/>
  <c r="AQ64" i="4" s="1"/>
  <c r="AA64" i="3"/>
  <c r="AA64" i="4" s="1"/>
  <c r="K64" i="3"/>
  <c r="K64" i="4" s="1"/>
  <c r="BZ64" i="3"/>
  <c r="BZ64" i="4" s="1"/>
  <c r="BJ64" i="3"/>
  <c r="BJ64" i="4" s="1"/>
  <c r="AT64" i="3"/>
  <c r="AT64" i="4" s="1"/>
  <c r="AD64" i="3"/>
  <c r="AD64" i="4" s="1"/>
  <c r="N64" i="3"/>
  <c r="N64" i="4" s="1"/>
  <c r="BY64" i="3"/>
  <c r="BY64" i="4" s="1"/>
  <c r="BI64" i="3"/>
  <c r="BI64" i="4" s="1"/>
  <c r="AS64" i="3"/>
  <c r="AS64" i="4" s="1"/>
  <c r="AC64" i="3"/>
  <c r="AC64" i="4" s="1"/>
  <c r="M64" i="3"/>
  <c r="M64" i="4" s="1"/>
  <c r="BT64" i="3"/>
  <c r="BT64" i="4" s="1"/>
  <c r="BD64" i="3"/>
  <c r="BD64" i="4" s="1"/>
  <c r="AN64" i="3"/>
  <c r="AN64" i="4" s="1"/>
  <c r="X64" i="3"/>
  <c r="X64" i="4" s="1"/>
  <c r="H64" i="3"/>
  <c r="H64" i="4" s="1"/>
  <c r="BS64" i="3"/>
  <c r="BS64" i="4" s="1"/>
  <c r="BC64" i="3"/>
  <c r="BC64" i="4" s="1"/>
  <c r="AM64" i="3"/>
  <c r="AM64" i="4" s="1"/>
  <c r="W64" i="3"/>
  <c r="W64" i="4" s="1"/>
  <c r="G64" i="3"/>
  <c r="BV64" i="3"/>
  <c r="BV64" i="4" s="1"/>
  <c r="BF64" i="3"/>
  <c r="BF64" i="4" s="1"/>
  <c r="AP64" i="3"/>
  <c r="AP64" i="4" s="1"/>
  <c r="Z64" i="3"/>
  <c r="Z64" i="4" s="1"/>
  <c r="J64" i="3"/>
  <c r="J64" i="4" s="1"/>
  <c r="BU64" i="3"/>
  <c r="BU64" i="4" s="1"/>
  <c r="BE64" i="3"/>
  <c r="BE64" i="4" s="1"/>
  <c r="AO64" i="3"/>
  <c r="AO64" i="4" s="1"/>
  <c r="Y64" i="3"/>
  <c r="Y64" i="4" s="1"/>
  <c r="I64" i="3"/>
  <c r="I64" i="4" s="1"/>
  <c r="CF154" i="3"/>
  <c r="CF154" i="4" s="1"/>
  <c r="BP154" i="3"/>
  <c r="BP154" i="4" s="1"/>
  <c r="AZ154" i="3"/>
  <c r="AZ154" i="4" s="1"/>
  <c r="AJ154" i="3"/>
  <c r="AJ154" i="4" s="1"/>
  <c r="T154" i="3"/>
  <c r="T154" i="4" s="1"/>
  <c r="CE154" i="3"/>
  <c r="CE154" i="4" s="1"/>
  <c r="BO154" i="3"/>
  <c r="BO154" i="4" s="1"/>
  <c r="AY154" i="3"/>
  <c r="AY154" i="4" s="1"/>
  <c r="AI154" i="3"/>
  <c r="AI154" i="4" s="1"/>
  <c r="S154" i="3"/>
  <c r="S154" i="4" s="1"/>
  <c r="CH154" i="3"/>
  <c r="CH154" i="4" s="1"/>
  <c r="BR154" i="3"/>
  <c r="BR154" i="4" s="1"/>
  <c r="BB154" i="3"/>
  <c r="BB154" i="4" s="1"/>
  <c r="AL154" i="3"/>
  <c r="AL154" i="4" s="1"/>
  <c r="V154" i="3"/>
  <c r="V154" i="4" s="1"/>
  <c r="CG154" i="3"/>
  <c r="CG154" i="4" s="1"/>
  <c r="U154" i="3"/>
  <c r="U154" i="4" s="1"/>
  <c r="AG154" i="3"/>
  <c r="AG154" i="4" s="1"/>
  <c r="AS154" i="3"/>
  <c r="AS154" i="4" s="1"/>
  <c r="BE154" i="3"/>
  <c r="BE154" i="4" s="1"/>
  <c r="BX154" i="3"/>
  <c r="BX154" i="4" s="1"/>
  <c r="BH154" i="3"/>
  <c r="BH154" i="4" s="1"/>
  <c r="AR154" i="3"/>
  <c r="AR154" i="4" s="1"/>
  <c r="AB154" i="3"/>
  <c r="AB154" i="4" s="1"/>
  <c r="L154" i="3"/>
  <c r="L154" i="4" s="1"/>
  <c r="BW154" i="3"/>
  <c r="BW154" i="4" s="1"/>
  <c r="BG154" i="3"/>
  <c r="BG154" i="4" s="1"/>
  <c r="AQ154" i="3"/>
  <c r="AQ154" i="4" s="1"/>
  <c r="AA154" i="3"/>
  <c r="AA154" i="4" s="1"/>
  <c r="K154" i="3"/>
  <c r="K154" i="4" s="1"/>
  <c r="BZ154" i="3"/>
  <c r="BZ154" i="4" s="1"/>
  <c r="BJ154" i="3"/>
  <c r="BJ154" i="4" s="1"/>
  <c r="AT154" i="3"/>
  <c r="AT154" i="4" s="1"/>
  <c r="AD154" i="3"/>
  <c r="AD154" i="4" s="1"/>
  <c r="N154" i="3"/>
  <c r="N154" i="4" s="1"/>
  <c r="BA154" i="3"/>
  <c r="BA154" i="4" s="1"/>
  <c r="BM154" i="3"/>
  <c r="BM154" i="4" s="1"/>
  <c r="BY154" i="3"/>
  <c r="BY154" i="4" s="1"/>
  <c r="M154" i="3"/>
  <c r="M154" i="4" s="1"/>
  <c r="Y154" i="3"/>
  <c r="Y154" i="4" s="1"/>
  <c r="BT154" i="3"/>
  <c r="BT154" i="4" s="1"/>
  <c r="BD154" i="3"/>
  <c r="BD154" i="4" s="1"/>
  <c r="AN154" i="3"/>
  <c r="AN154" i="4" s="1"/>
  <c r="X154" i="3"/>
  <c r="X154" i="4" s="1"/>
  <c r="H154" i="3"/>
  <c r="H154" i="4" s="1"/>
  <c r="BS154" i="3"/>
  <c r="BS154" i="4" s="1"/>
  <c r="BC154" i="3"/>
  <c r="BC154" i="4" s="1"/>
  <c r="AM154" i="3"/>
  <c r="AM154" i="4" s="1"/>
  <c r="W154" i="3"/>
  <c r="W154" i="4" s="1"/>
  <c r="G154" i="3"/>
  <c r="BV154" i="3"/>
  <c r="BV154" i="4" s="1"/>
  <c r="BF154" i="3"/>
  <c r="BF154" i="4" s="1"/>
  <c r="AP154" i="3"/>
  <c r="AP154" i="4" s="1"/>
  <c r="Z154" i="3"/>
  <c r="Z154" i="4" s="1"/>
  <c r="J154" i="3"/>
  <c r="J154" i="4" s="1"/>
  <c r="AK154" i="3"/>
  <c r="AK154" i="4" s="1"/>
  <c r="AW154" i="3"/>
  <c r="AW154" i="4" s="1"/>
  <c r="BI154" i="3"/>
  <c r="BI154" i="4" s="1"/>
  <c r="BU154" i="3"/>
  <c r="BU154" i="4" s="1"/>
  <c r="I154" i="3"/>
  <c r="I154" i="4" s="1"/>
  <c r="AF154" i="3"/>
  <c r="AF154" i="4" s="1"/>
  <c r="AU154" i="3"/>
  <c r="AU154" i="4" s="1"/>
  <c r="BN154" i="3"/>
  <c r="BN154" i="4" s="1"/>
  <c r="BQ154" i="3"/>
  <c r="BQ154" i="4" s="1"/>
  <c r="AO154" i="3"/>
  <c r="AO154" i="4" s="1"/>
  <c r="CB154" i="3"/>
  <c r="CB154" i="4" s="1"/>
  <c r="P154" i="3"/>
  <c r="P154" i="4" s="1"/>
  <c r="AE154" i="3"/>
  <c r="AE154" i="4" s="1"/>
  <c r="AX154" i="3"/>
  <c r="AX154" i="4" s="1"/>
  <c r="CC154" i="3"/>
  <c r="CC154" i="4" s="1"/>
  <c r="BL154" i="3"/>
  <c r="BL154" i="4" s="1"/>
  <c r="CA154" i="3"/>
  <c r="CA154" i="4" s="1"/>
  <c r="O154" i="3"/>
  <c r="O154" i="4" s="1"/>
  <c r="AH154" i="3"/>
  <c r="AH154" i="4" s="1"/>
  <c r="Q154" i="3"/>
  <c r="Q154" i="4" s="1"/>
  <c r="AV154" i="3"/>
  <c r="AV154" i="4" s="1"/>
  <c r="BK154" i="3"/>
  <c r="BK154" i="4" s="1"/>
  <c r="CD154" i="3"/>
  <c r="CD154" i="4" s="1"/>
  <c r="R154" i="3"/>
  <c r="R154" i="4" s="1"/>
  <c r="AC154" i="3"/>
  <c r="AC154" i="4" s="1"/>
  <c r="BT94" i="3"/>
  <c r="BT94" i="4" s="1"/>
  <c r="BD94" i="3"/>
  <c r="BD94" i="4" s="1"/>
  <c r="AN94" i="3"/>
  <c r="AN94" i="4" s="1"/>
  <c r="X94" i="3"/>
  <c r="X94" i="4" s="1"/>
  <c r="H94" i="3"/>
  <c r="H94" i="4" s="1"/>
  <c r="BS94" i="3"/>
  <c r="BS94" i="4" s="1"/>
  <c r="BC94" i="3"/>
  <c r="BC94" i="4" s="1"/>
  <c r="AM94" i="3"/>
  <c r="AM94" i="4" s="1"/>
  <c r="W94" i="3"/>
  <c r="W94" i="4" s="1"/>
  <c r="G94" i="3"/>
  <c r="BV94" i="3"/>
  <c r="BV94" i="4" s="1"/>
  <c r="BF94" i="3"/>
  <c r="BF94" i="4" s="1"/>
  <c r="AP94" i="3"/>
  <c r="AP94" i="4" s="1"/>
  <c r="Z94" i="3"/>
  <c r="Z94" i="4" s="1"/>
  <c r="J94" i="3"/>
  <c r="J94" i="4" s="1"/>
  <c r="BU94" i="3"/>
  <c r="BU94" i="4" s="1"/>
  <c r="BE94" i="3"/>
  <c r="BE94" i="4" s="1"/>
  <c r="AO94" i="3"/>
  <c r="AO94" i="4" s="1"/>
  <c r="Y94" i="3"/>
  <c r="Y94" i="4" s="1"/>
  <c r="I94" i="3"/>
  <c r="I94" i="4" s="1"/>
  <c r="CB94" i="3"/>
  <c r="CB94" i="4" s="1"/>
  <c r="BL94" i="3"/>
  <c r="BL94" i="4" s="1"/>
  <c r="AV94" i="3"/>
  <c r="AV94" i="4" s="1"/>
  <c r="AF94" i="3"/>
  <c r="AF94" i="4" s="1"/>
  <c r="P94" i="3"/>
  <c r="P94" i="4" s="1"/>
  <c r="CA94" i="3"/>
  <c r="CA94" i="4" s="1"/>
  <c r="BK94" i="3"/>
  <c r="BK94" i="4" s="1"/>
  <c r="BH94" i="3"/>
  <c r="BH94" i="4" s="1"/>
  <c r="AB94" i="3"/>
  <c r="AB94" i="4" s="1"/>
  <c r="BW94" i="3"/>
  <c r="BW94" i="4" s="1"/>
  <c r="AU94" i="3"/>
  <c r="AU94" i="4" s="1"/>
  <c r="AA94" i="3"/>
  <c r="AA94" i="4" s="1"/>
  <c r="CH94" i="3"/>
  <c r="CH94" i="4" s="1"/>
  <c r="BN94" i="3"/>
  <c r="BN94" i="4" s="1"/>
  <c r="AT94" i="3"/>
  <c r="AT94" i="4" s="1"/>
  <c r="V94" i="3"/>
  <c r="V94" i="4" s="1"/>
  <c r="CC94" i="3"/>
  <c r="CC94" i="4" s="1"/>
  <c r="BI94" i="3"/>
  <c r="BI94" i="4" s="1"/>
  <c r="AK94" i="3"/>
  <c r="AK94" i="4" s="1"/>
  <c r="Q94" i="3"/>
  <c r="Q94" i="4" s="1"/>
  <c r="CF94" i="3"/>
  <c r="CF94" i="4" s="1"/>
  <c r="AZ94" i="3"/>
  <c r="AZ94" i="4" s="1"/>
  <c r="T94" i="3"/>
  <c r="T94" i="4" s="1"/>
  <c r="BO94" i="3"/>
  <c r="BO94" i="4" s="1"/>
  <c r="AQ94" i="3"/>
  <c r="AQ94" i="4" s="1"/>
  <c r="S94" i="3"/>
  <c r="S94" i="4" s="1"/>
  <c r="CD94" i="3"/>
  <c r="CD94" i="4" s="1"/>
  <c r="BJ94" i="3"/>
  <c r="BJ94" i="4" s="1"/>
  <c r="AL94" i="3"/>
  <c r="AL94" i="4" s="1"/>
  <c r="R94" i="3"/>
  <c r="R94" i="4" s="1"/>
  <c r="BY94" i="3"/>
  <c r="BY94" i="4" s="1"/>
  <c r="BA94" i="3"/>
  <c r="BA94" i="4" s="1"/>
  <c r="AG94" i="3"/>
  <c r="AG94" i="4" s="1"/>
  <c r="M94" i="3"/>
  <c r="M94" i="4" s="1"/>
  <c r="BX94" i="3"/>
  <c r="BX94" i="4" s="1"/>
  <c r="AR94" i="3"/>
  <c r="AR94" i="4" s="1"/>
  <c r="L94" i="3"/>
  <c r="L94" i="4" s="1"/>
  <c r="BG94" i="3"/>
  <c r="BG94" i="4" s="1"/>
  <c r="AI94" i="3"/>
  <c r="AI94" i="4" s="1"/>
  <c r="O94" i="3"/>
  <c r="O94" i="4" s="1"/>
  <c r="BZ94" i="3"/>
  <c r="BZ94" i="4" s="1"/>
  <c r="BB94" i="3"/>
  <c r="BB94" i="4" s="1"/>
  <c r="AH94" i="3"/>
  <c r="AH94" i="4" s="1"/>
  <c r="N94" i="3"/>
  <c r="N94" i="4" s="1"/>
  <c r="BQ94" i="3"/>
  <c r="BQ94" i="4" s="1"/>
  <c r="AW94" i="3"/>
  <c r="AW94" i="4" s="1"/>
  <c r="AC94" i="3"/>
  <c r="AC94" i="4" s="1"/>
  <c r="AY94" i="3"/>
  <c r="AY94" i="4" s="1"/>
  <c r="AX94" i="3"/>
  <c r="AX94" i="4" s="1"/>
  <c r="AS94" i="3"/>
  <c r="AS94" i="4" s="1"/>
  <c r="BP94" i="3"/>
  <c r="BP94" i="4" s="1"/>
  <c r="AE94" i="3"/>
  <c r="AE94" i="4" s="1"/>
  <c r="AD94" i="3"/>
  <c r="AD94" i="4" s="1"/>
  <c r="U94" i="3"/>
  <c r="U94" i="4" s="1"/>
  <c r="AJ94" i="3"/>
  <c r="AJ94" i="4" s="1"/>
  <c r="K94" i="3"/>
  <c r="K94" i="4" s="1"/>
  <c r="CG94" i="3"/>
  <c r="CG94" i="4" s="1"/>
  <c r="CE94" i="3"/>
  <c r="CE94" i="4" s="1"/>
  <c r="BR94" i="3"/>
  <c r="BR94" i="4" s="1"/>
  <c r="BM94" i="3"/>
  <c r="BM94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E132" i="3"/>
  <c r="CE132" i="4" s="1"/>
  <c r="BO132" i="3"/>
  <c r="BO132" i="4" s="1"/>
  <c r="AY132" i="3"/>
  <c r="AY132" i="4" s="1"/>
  <c r="AI132" i="3"/>
  <c r="AI132" i="4" s="1"/>
  <c r="S132" i="3"/>
  <c r="S132" i="4" s="1"/>
  <c r="CH132" i="3"/>
  <c r="CH132" i="4" s="1"/>
  <c r="BR132" i="3"/>
  <c r="BR132" i="4" s="1"/>
  <c r="BB132" i="3"/>
  <c r="BB132" i="4" s="1"/>
  <c r="AL132" i="3"/>
  <c r="AL132" i="4" s="1"/>
  <c r="V132" i="3"/>
  <c r="V132" i="4" s="1"/>
  <c r="CG132" i="3"/>
  <c r="CG132" i="4" s="1"/>
  <c r="BQ132" i="3"/>
  <c r="BQ132" i="4" s="1"/>
  <c r="BA132" i="3"/>
  <c r="BA132" i="4" s="1"/>
  <c r="AK132" i="3"/>
  <c r="AK132" i="4" s="1"/>
  <c r="U132" i="3"/>
  <c r="U132" i="4" s="1"/>
  <c r="CB132" i="3"/>
  <c r="CB132" i="4" s="1"/>
  <c r="BL132" i="3"/>
  <c r="BL132" i="4" s="1"/>
  <c r="AV132" i="3"/>
  <c r="AV132" i="4" s="1"/>
  <c r="AF132" i="3"/>
  <c r="AF132" i="4" s="1"/>
  <c r="P132" i="3"/>
  <c r="P132" i="4" s="1"/>
  <c r="CA132" i="3"/>
  <c r="CA132" i="4" s="1"/>
  <c r="BK132" i="3"/>
  <c r="BK132" i="4" s="1"/>
  <c r="AU132" i="3"/>
  <c r="AU132" i="4" s="1"/>
  <c r="AE132" i="3"/>
  <c r="AE132" i="4" s="1"/>
  <c r="O132" i="3"/>
  <c r="O132" i="4" s="1"/>
  <c r="CD132" i="3"/>
  <c r="CD132" i="4" s="1"/>
  <c r="BN132" i="3"/>
  <c r="BN132" i="4" s="1"/>
  <c r="AX132" i="3"/>
  <c r="AX132" i="4" s="1"/>
  <c r="AH132" i="3"/>
  <c r="AH132" i="4" s="1"/>
  <c r="R132" i="3"/>
  <c r="R132" i="4" s="1"/>
  <c r="CC132" i="3"/>
  <c r="CC132" i="4" s="1"/>
  <c r="BM132" i="3"/>
  <c r="BM132" i="4" s="1"/>
  <c r="AW132" i="3"/>
  <c r="AW132" i="4" s="1"/>
  <c r="AG132" i="3"/>
  <c r="AG132" i="4" s="1"/>
  <c r="Q132" i="3"/>
  <c r="Q132" i="4" s="1"/>
  <c r="BX132" i="3"/>
  <c r="BX132" i="4" s="1"/>
  <c r="BH132" i="3"/>
  <c r="BH132" i="4" s="1"/>
  <c r="AR132" i="3"/>
  <c r="AR132" i="4" s="1"/>
  <c r="AB132" i="3"/>
  <c r="AB132" i="4" s="1"/>
  <c r="L132" i="3"/>
  <c r="L132" i="4" s="1"/>
  <c r="BW132" i="3"/>
  <c r="BW132" i="4" s="1"/>
  <c r="BG132" i="3"/>
  <c r="BG132" i="4" s="1"/>
  <c r="AQ132" i="3"/>
  <c r="AQ132" i="4" s="1"/>
  <c r="AA132" i="3"/>
  <c r="AA132" i="4" s="1"/>
  <c r="K132" i="3"/>
  <c r="K132" i="4" s="1"/>
  <c r="BZ132" i="3"/>
  <c r="BZ132" i="4" s="1"/>
  <c r="BJ132" i="3"/>
  <c r="BJ132" i="4" s="1"/>
  <c r="AT132" i="3"/>
  <c r="AT132" i="4" s="1"/>
  <c r="AD132" i="3"/>
  <c r="AD132" i="4" s="1"/>
  <c r="N132" i="3"/>
  <c r="N132" i="4" s="1"/>
  <c r="BY132" i="3"/>
  <c r="BY132" i="4" s="1"/>
  <c r="BI132" i="3"/>
  <c r="BI132" i="4" s="1"/>
  <c r="AS132" i="3"/>
  <c r="AS132" i="4" s="1"/>
  <c r="AC132" i="3"/>
  <c r="AC132" i="4" s="1"/>
  <c r="M132" i="3"/>
  <c r="M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BS132" i="3"/>
  <c r="BS132" i="4" s="1"/>
  <c r="BC132" i="3"/>
  <c r="BC132" i="4" s="1"/>
  <c r="AM132" i="3"/>
  <c r="AM132" i="4" s="1"/>
  <c r="W132" i="3"/>
  <c r="W132" i="4" s="1"/>
  <c r="G132" i="3"/>
  <c r="BV132" i="3"/>
  <c r="BV132" i="4" s="1"/>
  <c r="BF132" i="3"/>
  <c r="BF132" i="4" s="1"/>
  <c r="AP132" i="3"/>
  <c r="AP132" i="4" s="1"/>
  <c r="Z132" i="3"/>
  <c r="Z132" i="4" s="1"/>
  <c r="J132" i="3"/>
  <c r="J132" i="4" s="1"/>
  <c r="BU132" i="3"/>
  <c r="BU132" i="4" s="1"/>
  <c r="BE132" i="3"/>
  <c r="BE132" i="4" s="1"/>
  <c r="AO132" i="3"/>
  <c r="AO132" i="4" s="1"/>
  <c r="Y132" i="3"/>
  <c r="Y132" i="4" s="1"/>
  <c r="I132" i="3"/>
  <c r="I132" i="4" s="1"/>
  <c r="F245" i="5"/>
  <c r="J245" i="5" s="1"/>
  <c r="I246" i="2"/>
  <c r="CF106" i="3"/>
  <c r="CF106" i="4" s="1"/>
  <c r="BP106" i="3"/>
  <c r="BP106" i="4" s="1"/>
  <c r="AZ106" i="3"/>
  <c r="AZ106" i="4" s="1"/>
  <c r="AJ106" i="3"/>
  <c r="AJ106" i="4" s="1"/>
  <c r="T106" i="3"/>
  <c r="T106" i="4" s="1"/>
  <c r="CE106" i="3"/>
  <c r="CE106" i="4" s="1"/>
  <c r="BO106" i="3"/>
  <c r="BO106" i="4" s="1"/>
  <c r="AY106" i="3"/>
  <c r="AY106" i="4" s="1"/>
  <c r="AI106" i="3"/>
  <c r="AI106" i="4" s="1"/>
  <c r="S106" i="3"/>
  <c r="S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BS106" i="3"/>
  <c r="BS106" i="4" s="1"/>
  <c r="BC106" i="3"/>
  <c r="BC106" i="4" s="1"/>
  <c r="AM106" i="3"/>
  <c r="AM106" i="4" s="1"/>
  <c r="W106" i="3"/>
  <c r="W106" i="4" s="1"/>
  <c r="G106" i="3"/>
  <c r="BV106" i="3"/>
  <c r="BV106" i="4" s="1"/>
  <c r="BF106" i="3"/>
  <c r="BF106" i="4" s="1"/>
  <c r="AP106" i="3"/>
  <c r="AP106" i="4" s="1"/>
  <c r="Z106" i="3"/>
  <c r="Z106" i="4" s="1"/>
  <c r="J106" i="3"/>
  <c r="J106" i="4" s="1"/>
  <c r="BU106" i="3"/>
  <c r="BU106" i="4" s="1"/>
  <c r="BE106" i="3"/>
  <c r="BE106" i="4" s="1"/>
  <c r="AO106" i="3"/>
  <c r="AO106" i="4" s="1"/>
  <c r="Y106" i="3"/>
  <c r="Y106" i="4" s="1"/>
  <c r="I106" i="3"/>
  <c r="I106" i="4" s="1"/>
  <c r="AF106" i="3"/>
  <c r="AF106" i="4" s="1"/>
  <c r="AU106" i="3"/>
  <c r="AU106" i="4" s="1"/>
  <c r="BN106" i="3"/>
  <c r="BN106" i="4" s="1"/>
  <c r="CC106" i="3"/>
  <c r="CC106" i="4" s="1"/>
  <c r="Q106" i="3"/>
  <c r="Q106" i="4" s="1"/>
  <c r="CB106" i="3"/>
  <c r="CB106" i="4" s="1"/>
  <c r="P106" i="3"/>
  <c r="P106" i="4" s="1"/>
  <c r="AE106" i="3"/>
  <c r="AE106" i="4" s="1"/>
  <c r="AX106" i="3"/>
  <c r="AX106" i="4" s="1"/>
  <c r="BM106" i="3"/>
  <c r="BM106" i="4" s="1"/>
  <c r="BL106" i="3"/>
  <c r="BL106" i="4" s="1"/>
  <c r="CA106" i="3"/>
  <c r="CA106" i="4" s="1"/>
  <c r="O106" i="3"/>
  <c r="O106" i="4" s="1"/>
  <c r="AH106" i="3"/>
  <c r="AH106" i="4" s="1"/>
  <c r="AW106" i="3"/>
  <c r="AW106" i="4" s="1"/>
  <c r="AV106" i="3"/>
  <c r="AV106" i="4" s="1"/>
  <c r="BK106" i="3"/>
  <c r="BK106" i="4" s="1"/>
  <c r="CD106" i="3"/>
  <c r="CD106" i="4" s="1"/>
  <c r="R106" i="3"/>
  <c r="R106" i="4" s="1"/>
  <c r="AG106" i="3"/>
  <c r="AG106" i="4" s="1"/>
  <c r="F219" i="5"/>
  <c r="J219" i="5" s="1"/>
  <c r="I220" i="2"/>
  <c r="I59" i="2"/>
  <c r="F58" i="5"/>
  <c r="J58" i="5" s="1"/>
  <c r="CF84" i="3"/>
  <c r="CF84" i="4" s="1"/>
  <c r="BP84" i="3"/>
  <c r="BP84" i="4" s="1"/>
  <c r="AZ84" i="3"/>
  <c r="AZ84" i="4" s="1"/>
  <c r="AJ84" i="3"/>
  <c r="AJ84" i="4" s="1"/>
  <c r="T84" i="3"/>
  <c r="T84" i="4" s="1"/>
  <c r="CE84" i="3"/>
  <c r="CE84" i="4" s="1"/>
  <c r="BO84" i="3"/>
  <c r="BO84" i="4" s="1"/>
  <c r="AY84" i="3"/>
  <c r="AY84" i="4" s="1"/>
  <c r="AI84" i="3"/>
  <c r="AI84" i="4" s="1"/>
  <c r="S84" i="3"/>
  <c r="S84" i="4" s="1"/>
  <c r="CH84" i="3"/>
  <c r="CH84" i="4" s="1"/>
  <c r="BR84" i="3"/>
  <c r="BR84" i="4" s="1"/>
  <c r="BB84" i="3"/>
  <c r="BB84" i="4" s="1"/>
  <c r="AL84" i="3"/>
  <c r="AL84" i="4" s="1"/>
  <c r="V84" i="3"/>
  <c r="V84" i="4" s="1"/>
  <c r="CG84" i="3"/>
  <c r="CG84" i="4" s="1"/>
  <c r="BQ84" i="3"/>
  <c r="BQ84" i="4" s="1"/>
  <c r="BA84" i="3"/>
  <c r="BA84" i="4" s="1"/>
  <c r="AK84" i="3"/>
  <c r="AK84" i="4" s="1"/>
  <c r="U84" i="3"/>
  <c r="U84" i="4" s="1"/>
  <c r="BX84" i="3"/>
  <c r="BX84" i="4" s="1"/>
  <c r="BH84" i="3"/>
  <c r="BH84" i="4" s="1"/>
  <c r="AR84" i="3"/>
  <c r="AR84" i="4" s="1"/>
  <c r="AB84" i="3"/>
  <c r="AB84" i="4" s="1"/>
  <c r="L84" i="3"/>
  <c r="L84" i="4" s="1"/>
  <c r="BW84" i="3"/>
  <c r="BW84" i="4" s="1"/>
  <c r="BG84" i="3"/>
  <c r="BG84" i="4" s="1"/>
  <c r="AQ84" i="3"/>
  <c r="AQ84" i="4" s="1"/>
  <c r="AA84" i="3"/>
  <c r="AA84" i="4" s="1"/>
  <c r="K84" i="3"/>
  <c r="K84" i="4" s="1"/>
  <c r="BZ84" i="3"/>
  <c r="BZ84" i="4" s="1"/>
  <c r="BJ84" i="3"/>
  <c r="BJ84" i="4" s="1"/>
  <c r="AT84" i="3"/>
  <c r="AT84" i="4" s="1"/>
  <c r="AD84" i="3"/>
  <c r="AD84" i="4" s="1"/>
  <c r="N84" i="3"/>
  <c r="N84" i="4" s="1"/>
  <c r="BY84" i="3"/>
  <c r="BY84" i="4" s="1"/>
  <c r="BI84" i="3"/>
  <c r="BI84" i="4" s="1"/>
  <c r="AS84" i="3"/>
  <c r="AS84" i="4" s="1"/>
  <c r="AC84" i="3"/>
  <c r="AC84" i="4" s="1"/>
  <c r="M84" i="3"/>
  <c r="M84" i="4" s="1"/>
  <c r="BT84" i="3"/>
  <c r="BT84" i="4" s="1"/>
  <c r="BD84" i="3"/>
  <c r="BD84" i="4" s="1"/>
  <c r="AN84" i="3"/>
  <c r="AN84" i="4" s="1"/>
  <c r="X84" i="3"/>
  <c r="X84" i="4" s="1"/>
  <c r="H84" i="3"/>
  <c r="H84" i="4" s="1"/>
  <c r="BS84" i="3"/>
  <c r="BS84" i="4" s="1"/>
  <c r="BC84" i="3"/>
  <c r="BC84" i="4" s="1"/>
  <c r="AM84" i="3"/>
  <c r="AM84" i="4" s="1"/>
  <c r="W84" i="3"/>
  <c r="W84" i="4" s="1"/>
  <c r="G84" i="3"/>
  <c r="BV84" i="3"/>
  <c r="BV84" i="4" s="1"/>
  <c r="BF84" i="3"/>
  <c r="BF84" i="4" s="1"/>
  <c r="AP84" i="3"/>
  <c r="AP84" i="4" s="1"/>
  <c r="Z84" i="3"/>
  <c r="Z84" i="4" s="1"/>
  <c r="J84" i="3"/>
  <c r="J84" i="4" s="1"/>
  <c r="BU84" i="3"/>
  <c r="BU84" i="4" s="1"/>
  <c r="BE84" i="3"/>
  <c r="BE84" i="4" s="1"/>
  <c r="AO84" i="3"/>
  <c r="AO84" i="4" s="1"/>
  <c r="Y84" i="3"/>
  <c r="Y84" i="4" s="1"/>
  <c r="I84" i="3"/>
  <c r="I84" i="4" s="1"/>
  <c r="AF84" i="3"/>
  <c r="AF84" i="4" s="1"/>
  <c r="AU84" i="3"/>
  <c r="AU84" i="4" s="1"/>
  <c r="BN84" i="3"/>
  <c r="BN84" i="4" s="1"/>
  <c r="CC84" i="3"/>
  <c r="CC84" i="4" s="1"/>
  <c r="Q84" i="3"/>
  <c r="Q84" i="4" s="1"/>
  <c r="CB84" i="3"/>
  <c r="CB84" i="4" s="1"/>
  <c r="P84" i="3"/>
  <c r="P84" i="4" s="1"/>
  <c r="AE84" i="3"/>
  <c r="AE84" i="4" s="1"/>
  <c r="AX84" i="3"/>
  <c r="AX84" i="4" s="1"/>
  <c r="BM84" i="3"/>
  <c r="BM84" i="4" s="1"/>
  <c r="BL84" i="3"/>
  <c r="BL84" i="4" s="1"/>
  <c r="CA84" i="3"/>
  <c r="CA84" i="4" s="1"/>
  <c r="O84" i="3"/>
  <c r="O84" i="4" s="1"/>
  <c r="AH84" i="3"/>
  <c r="AH84" i="4" s="1"/>
  <c r="AW84" i="3"/>
  <c r="AW84" i="4" s="1"/>
  <c r="AV84" i="3"/>
  <c r="AV84" i="4" s="1"/>
  <c r="BK84" i="3"/>
  <c r="BK84" i="4" s="1"/>
  <c r="CD84" i="3"/>
  <c r="CD84" i="4" s="1"/>
  <c r="R84" i="3"/>
  <c r="R84" i="4" s="1"/>
  <c r="AG84" i="3"/>
  <c r="AG84" i="4" s="1"/>
  <c r="BW262" i="3"/>
  <c r="BW262" i="4" s="1"/>
  <c r="BG262" i="3"/>
  <c r="BG262" i="4" s="1"/>
  <c r="AQ262" i="3"/>
  <c r="AQ262" i="4" s="1"/>
  <c r="AA262" i="3"/>
  <c r="AA262" i="4" s="1"/>
  <c r="K262" i="3"/>
  <c r="K262" i="4" s="1"/>
  <c r="BZ262" i="3"/>
  <c r="BZ262" i="4" s="1"/>
  <c r="BJ262" i="3"/>
  <c r="BJ262" i="4" s="1"/>
  <c r="AT262" i="3"/>
  <c r="AT262" i="4" s="1"/>
  <c r="AD262" i="3"/>
  <c r="AD262" i="4" s="1"/>
  <c r="N262" i="3"/>
  <c r="N262" i="4" s="1"/>
  <c r="BM262" i="3"/>
  <c r="BM262" i="4" s="1"/>
  <c r="AG262" i="3"/>
  <c r="AG262" i="4" s="1"/>
  <c r="CB262" i="3"/>
  <c r="CB262" i="4" s="1"/>
  <c r="AV262" i="3"/>
  <c r="AV262" i="4" s="1"/>
  <c r="P262" i="3"/>
  <c r="P262" i="4" s="1"/>
  <c r="BQ262" i="3"/>
  <c r="BQ262" i="4" s="1"/>
  <c r="AK262" i="3"/>
  <c r="AK262" i="4" s="1"/>
  <c r="BP262" i="3"/>
  <c r="BP262" i="4" s="1"/>
  <c r="CF262" i="3"/>
  <c r="CF262" i="4" s="1"/>
  <c r="AR262" i="3"/>
  <c r="AR262" i="4" s="1"/>
  <c r="BS262" i="3"/>
  <c r="BS262" i="4" s="1"/>
  <c r="BC262" i="3"/>
  <c r="BC262" i="4" s="1"/>
  <c r="AM262" i="3"/>
  <c r="AM262" i="4" s="1"/>
  <c r="W262" i="3"/>
  <c r="W262" i="4" s="1"/>
  <c r="G262" i="3"/>
  <c r="BV262" i="3"/>
  <c r="BV262" i="4" s="1"/>
  <c r="BF262" i="3"/>
  <c r="BF262" i="4" s="1"/>
  <c r="AP262" i="3"/>
  <c r="AP262" i="4" s="1"/>
  <c r="Z262" i="3"/>
  <c r="Z262" i="4" s="1"/>
  <c r="J262" i="3"/>
  <c r="J262" i="4" s="1"/>
  <c r="BE262" i="3"/>
  <c r="BE262" i="4" s="1"/>
  <c r="Y262" i="3"/>
  <c r="Y262" i="4" s="1"/>
  <c r="BT262" i="3"/>
  <c r="BT262" i="4" s="1"/>
  <c r="AN262" i="3"/>
  <c r="AN262" i="4" s="1"/>
  <c r="H262" i="3"/>
  <c r="H262" i="4" s="1"/>
  <c r="BI262" i="3"/>
  <c r="BI262" i="4" s="1"/>
  <c r="AC262" i="3"/>
  <c r="AC262" i="4" s="1"/>
  <c r="AJ262" i="3"/>
  <c r="AJ262" i="4" s="1"/>
  <c r="AZ262" i="3"/>
  <c r="AZ262" i="4" s="1"/>
  <c r="L262" i="3"/>
  <c r="L262" i="4" s="1"/>
  <c r="CE262" i="3"/>
  <c r="CE262" i="4" s="1"/>
  <c r="BO262" i="3"/>
  <c r="BO262" i="4" s="1"/>
  <c r="AY262" i="3"/>
  <c r="AY262" i="4" s="1"/>
  <c r="AI262" i="3"/>
  <c r="AI262" i="4" s="1"/>
  <c r="S262" i="3"/>
  <c r="S262" i="4" s="1"/>
  <c r="CH262" i="3"/>
  <c r="CH262" i="4" s="1"/>
  <c r="BR262" i="3"/>
  <c r="BR262" i="4" s="1"/>
  <c r="BB262" i="3"/>
  <c r="BB262" i="4" s="1"/>
  <c r="AL262" i="3"/>
  <c r="AL262" i="4" s="1"/>
  <c r="V262" i="3"/>
  <c r="V262" i="4" s="1"/>
  <c r="CC262" i="3"/>
  <c r="CC262" i="4" s="1"/>
  <c r="AW262" i="3"/>
  <c r="AW262" i="4" s="1"/>
  <c r="Q262" i="3"/>
  <c r="Q262" i="4" s="1"/>
  <c r="BL262" i="3"/>
  <c r="BL262" i="4" s="1"/>
  <c r="AF262" i="3"/>
  <c r="AF262" i="4" s="1"/>
  <c r="CG262" i="3"/>
  <c r="CG262" i="4" s="1"/>
  <c r="BA262" i="3"/>
  <c r="BA262" i="4" s="1"/>
  <c r="U262" i="3"/>
  <c r="U262" i="4" s="1"/>
  <c r="BH262" i="3"/>
  <c r="BH262" i="4" s="1"/>
  <c r="T262" i="3"/>
  <c r="T262" i="4" s="1"/>
  <c r="BK262" i="3"/>
  <c r="BK262" i="4" s="1"/>
  <c r="CD262" i="3"/>
  <c r="CD262" i="4" s="1"/>
  <c r="R262" i="3"/>
  <c r="R262" i="4" s="1"/>
  <c r="BD262" i="3"/>
  <c r="BD262" i="4" s="1"/>
  <c r="M262" i="3"/>
  <c r="M262" i="4" s="1"/>
  <c r="AU262" i="3"/>
  <c r="AU262" i="4" s="1"/>
  <c r="BN262" i="3"/>
  <c r="BN262" i="4" s="1"/>
  <c r="BU262" i="3"/>
  <c r="BU262" i="4" s="1"/>
  <c r="X262" i="3"/>
  <c r="X262" i="4" s="1"/>
  <c r="AB262" i="3"/>
  <c r="AB262" i="4" s="1"/>
  <c r="AE262" i="3"/>
  <c r="AE262" i="4" s="1"/>
  <c r="AX262" i="3"/>
  <c r="AX262" i="4" s="1"/>
  <c r="AO262" i="3"/>
  <c r="AO262" i="4" s="1"/>
  <c r="BY262" i="3"/>
  <c r="BY262" i="4" s="1"/>
  <c r="BX262" i="3"/>
  <c r="BX262" i="4" s="1"/>
  <c r="CA262" i="3"/>
  <c r="CA262" i="4" s="1"/>
  <c r="O262" i="3"/>
  <c r="O262" i="4" s="1"/>
  <c r="AH262" i="3"/>
  <c r="AH262" i="4" s="1"/>
  <c r="I262" i="3"/>
  <c r="I262" i="4" s="1"/>
  <c r="AS262" i="3"/>
  <c r="AS262" i="4" s="1"/>
  <c r="CF222" i="3"/>
  <c r="CF222" i="4" s="1"/>
  <c r="BP222" i="3"/>
  <c r="BP222" i="4" s="1"/>
  <c r="AZ222" i="3"/>
  <c r="AZ222" i="4" s="1"/>
  <c r="AJ222" i="3"/>
  <c r="AJ222" i="4" s="1"/>
  <c r="T222" i="3"/>
  <c r="T222" i="4" s="1"/>
  <c r="CE222" i="3"/>
  <c r="CE222" i="4" s="1"/>
  <c r="BO222" i="3"/>
  <c r="BO222" i="4" s="1"/>
  <c r="AY222" i="3"/>
  <c r="AY222" i="4" s="1"/>
  <c r="AI222" i="3"/>
  <c r="AI222" i="4" s="1"/>
  <c r="S222" i="3"/>
  <c r="S222" i="4" s="1"/>
  <c r="CH222" i="3"/>
  <c r="CH222" i="4" s="1"/>
  <c r="BR222" i="3"/>
  <c r="BR222" i="4" s="1"/>
  <c r="BB222" i="3"/>
  <c r="BB222" i="4" s="1"/>
  <c r="AL222" i="3"/>
  <c r="AL222" i="4" s="1"/>
  <c r="V222" i="3"/>
  <c r="V222" i="4" s="1"/>
  <c r="CG222" i="3"/>
  <c r="CG222" i="4" s="1"/>
  <c r="U222" i="3"/>
  <c r="U222" i="4" s="1"/>
  <c r="AG222" i="3"/>
  <c r="AG222" i="4" s="1"/>
  <c r="AS222" i="3"/>
  <c r="AS222" i="4" s="1"/>
  <c r="BE222" i="3"/>
  <c r="BE222" i="4" s="1"/>
  <c r="CB222" i="3"/>
  <c r="CB222" i="4" s="1"/>
  <c r="BL222" i="3"/>
  <c r="BL222" i="4" s="1"/>
  <c r="AV222" i="3"/>
  <c r="AV222" i="4" s="1"/>
  <c r="AF222" i="3"/>
  <c r="AF222" i="4" s="1"/>
  <c r="P222" i="3"/>
  <c r="P222" i="4" s="1"/>
  <c r="CA222" i="3"/>
  <c r="CA222" i="4" s="1"/>
  <c r="BK222" i="3"/>
  <c r="BK222" i="4" s="1"/>
  <c r="AU222" i="3"/>
  <c r="AU222" i="4" s="1"/>
  <c r="AE222" i="3"/>
  <c r="AE222" i="4" s="1"/>
  <c r="O222" i="3"/>
  <c r="O222" i="4" s="1"/>
  <c r="CD222" i="3"/>
  <c r="CD222" i="4" s="1"/>
  <c r="BN222" i="3"/>
  <c r="BN222" i="4" s="1"/>
  <c r="AX222" i="3"/>
  <c r="AX222" i="4" s="1"/>
  <c r="AH222" i="3"/>
  <c r="AH222" i="4" s="1"/>
  <c r="R222" i="3"/>
  <c r="R222" i="4" s="1"/>
  <c r="BQ222" i="3"/>
  <c r="BQ222" i="4" s="1"/>
  <c r="CC222" i="3"/>
  <c r="CC222" i="4" s="1"/>
  <c r="Q222" i="3"/>
  <c r="Q222" i="4" s="1"/>
  <c r="AC222" i="3"/>
  <c r="AC222" i="4" s="1"/>
  <c r="AO222" i="3"/>
  <c r="AO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BW222" i="3"/>
  <c r="BW222" i="4" s="1"/>
  <c r="BG222" i="3"/>
  <c r="BG222" i="4" s="1"/>
  <c r="AQ222" i="3"/>
  <c r="AQ222" i="4" s="1"/>
  <c r="AA222" i="3"/>
  <c r="AA222" i="4" s="1"/>
  <c r="K222" i="3"/>
  <c r="K222" i="4" s="1"/>
  <c r="BZ222" i="3"/>
  <c r="BZ222" i="4" s="1"/>
  <c r="BJ222" i="3"/>
  <c r="BJ222" i="4" s="1"/>
  <c r="AT222" i="3"/>
  <c r="AT222" i="4" s="1"/>
  <c r="AD222" i="3"/>
  <c r="AD222" i="4" s="1"/>
  <c r="N222" i="3"/>
  <c r="N222" i="4" s="1"/>
  <c r="BA222" i="3"/>
  <c r="BA222" i="4" s="1"/>
  <c r="BM222" i="3"/>
  <c r="BM222" i="4" s="1"/>
  <c r="BY222" i="3"/>
  <c r="BY222" i="4" s="1"/>
  <c r="M222" i="3"/>
  <c r="M222" i="4" s="1"/>
  <c r="Y222" i="3"/>
  <c r="Y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BS222" i="3"/>
  <c r="BS222" i="4" s="1"/>
  <c r="BC222" i="3"/>
  <c r="BC222" i="4" s="1"/>
  <c r="AM222" i="3"/>
  <c r="AM222" i="4" s="1"/>
  <c r="W222" i="3"/>
  <c r="W222" i="4" s="1"/>
  <c r="G222" i="3"/>
  <c r="BV222" i="3"/>
  <c r="BV222" i="4" s="1"/>
  <c r="BF222" i="3"/>
  <c r="BF222" i="4" s="1"/>
  <c r="AP222" i="3"/>
  <c r="AP222" i="4" s="1"/>
  <c r="Z222" i="3"/>
  <c r="Z222" i="4" s="1"/>
  <c r="J222" i="3"/>
  <c r="J222" i="4" s="1"/>
  <c r="AK222" i="3"/>
  <c r="AK222" i="4" s="1"/>
  <c r="AW222" i="3"/>
  <c r="AW222" i="4" s="1"/>
  <c r="BI222" i="3"/>
  <c r="BI222" i="4" s="1"/>
  <c r="BU222" i="3"/>
  <c r="BU222" i="4" s="1"/>
  <c r="I222" i="3"/>
  <c r="I222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BW236" i="3"/>
  <c r="BW236" i="4" s="1"/>
  <c r="BG236" i="3"/>
  <c r="BG236" i="4" s="1"/>
  <c r="AQ236" i="3"/>
  <c r="AQ236" i="4" s="1"/>
  <c r="AA236" i="3"/>
  <c r="AA236" i="4" s="1"/>
  <c r="K236" i="3"/>
  <c r="K236" i="4" s="1"/>
  <c r="BZ236" i="3"/>
  <c r="BZ236" i="4" s="1"/>
  <c r="BJ236" i="3"/>
  <c r="BJ236" i="4" s="1"/>
  <c r="AT236" i="3"/>
  <c r="AT236" i="4" s="1"/>
  <c r="AD236" i="3"/>
  <c r="AD236" i="4" s="1"/>
  <c r="N236" i="3"/>
  <c r="N236" i="4" s="1"/>
  <c r="BA236" i="3"/>
  <c r="BA236" i="4" s="1"/>
  <c r="BM236" i="3"/>
  <c r="BM236" i="4" s="1"/>
  <c r="BY236" i="3"/>
  <c r="BY236" i="4" s="1"/>
  <c r="M236" i="3"/>
  <c r="M236" i="4" s="1"/>
  <c r="Y236" i="3"/>
  <c r="Y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BS236" i="3"/>
  <c r="BS236" i="4" s="1"/>
  <c r="BC236" i="3"/>
  <c r="BC236" i="4" s="1"/>
  <c r="AM236" i="3"/>
  <c r="AM236" i="4" s="1"/>
  <c r="W236" i="3"/>
  <c r="W236" i="4" s="1"/>
  <c r="G236" i="3"/>
  <c r="BV236" i="3"/>
  <c r="BV236" i="4" s="1"/>
  <c r="BF236" i="3"/>
  <c r="BF236" i="4" s="1"/>
  <c r="AP236" i="3"/>
  <c r="AP236" i="4" s="1"/>
  <c r="Z236" i="3"/>
  <c r="Z236" i="4" s="1"/>
  <c r="J236" i="3"/>
  <c r="J236" i="4" s="1"/>
  <c r="AK236" i="3"/>
  <c r="AK236" i="4" s="1"/>
  <c r="AW236" i="3"/>
  <c r="AW236" i="4" s="1"/>
  <c r="BI236" i="3"/>
  <c r="BI236" i="4" s="1"/>
  <c r="BU236" i="3"/>
  <c r="BU236" i="4" s="1"/>
  <c r="I236" i="3"/>
  <c r="I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U236" i="3"/>
  <c r="U236" i="4" s="1"/>
  <c r="AG236" i="3"/>
  <c r="AG236" i="4" s="1"/>
  <c r="AS236" i="3"/>
  <c r="AS236" i="4" s="1"/>
  <c r="BE236" i="3"/>
  <c r="BE236" i="4" s="1"/>
  <c r="BL236" i="3"/>
  <c r="BL236" i="4" s="1"/>
  <c r="CA236" i="3"/>
  <c r="CA236" i="4" s="1"/>
  <c r="O236" i="3"/>
  <c r="O236" i="4" s="1"/>
  <c r="AH236" i="3"/>
  <c r="AH236" i="4" s="1"/>
  <c r="Q236" i="3"/>
  <c r="Q236" i="4" s="1"/>
  <c r="AV236" i="3"/>
  <c r="AV236" i="4" s="1"/>
  <c r="BK236" i="3"/>
  <c r="BK236" i="4" s="1"/>
  <c r="CD236" i="3"/>
  <c r="CD236" i="4" s="1"/>
  <c r="R236" i="3"/>
  <c r="R236" i="4" s="1"/>
  <c r="AC236" i="3"/>
  <c r="AC236" i="4" s="1"/>
  <c r="AF236" i="3"/>
  <c r="AF236" i="4" s="1"/>
  <c r="AU236" i="3"/>
  <c r="AU236" i="4" s="1"/>
  <c r="BN236" i="3"/>
  <c r="BN236" i="4" s="1"/>
  <c r="BQ236" i="3"/>
  <c r="BQ236" i="4" s="1"/>
  <c r="AO236" i="3"/>
  <c r="AO236" i="4" s="1"/>
  <c r="CB236" i="3"/>
  <c r="CB236" i="4" s="1"/>
  <c r="P236" i="3"/>
  <c r="P236" i="4" s="1"/>
  <c r="AE236" i="3"/>
  <c r="AE236" i="4" s="1"/>
  <c r="AX236" i="3"/>
  <c r="AX236" i="4" s="1"/>
  <c r="CC236" i="3"/>
  <c r="CC236" i="4" s="1"/>
  <c r="CE250" i="3"/>
  <c r="CE250" i="4" s="1"/>
  <c r="BO250" i="3"/>
  <c r="BO250" i="4" s="1"/>
  <c r="AY250" i="3"/>
  <c r="AY250" i="4" s="1"/>
  <c r="AI250" i="3"/>
  <c r="AI250" i="4" s="1"/>
  <c r="S250" i="3"/>
  <c r="S250" i="4" s="1"/>
  <c r="CF250" i="3"/>
  <c r="CF250" i="4" s="1"/>
  <c r="BJ250" i="3"/>
  <c r="BJ250" i="4" s="1"/>
  <c r="AO250" i="3"/>
  <c r="AO250" i="4" s="1"/>
  <c r="T250" i="3"/>
  <c r="T250" i="4" s="1"/>
  <c r="BY250" i="3"/>
  <c r="BY250" i="4" s="1"/>
  <c r="BD250" i="3"/>
  <c r="BD250" i="4" s="1"/>
  <c r="AH250" i="3"/>
  <c r="AH250" i="4" s="1"/>
  <c r="M250" i="3"/>
  <c r="M250" i="4" s="1"/>
  <c r="BX250" i="3"/>
  <c r="BX250" i="4" s="1"/>
  <c r="BB250" i="3"/>
  <c r="BB250" i="4" s="1"/>
  <c r="AG250" i="3"/>
  <c r="AG250" i="4" s="1"/>
  <c r="L250" i="3"/>
  <c r="L250" i="4" s="1"/>
  <c r="P250" i="3"/>
  <c r="P250" i="4" s="1"/>
  <c r="J250" i="3"/>
  <c r="J250" i="4" s="1"/>
  <c r="CG250" i="3"/>
  <c r="CG250" i="4" s="1"/>
  <c r="BW250" i="3"/>
  <c r="BW250" i="4" s="1"/>
  <c r="BG250" i="3"/>
  <c r="BG250" i="4" s="1"/>
  <c r="AQ250" i="3"/>
  <c r="AQ250" i="4" s="1"/>
  <c r="AA250" i="3"/>
  <c r="AA250" i="4" s="1"/>
  <c r="K250" i="3"/>
  <c r="K250" i="4" s="1"/>
  <c r="BU250" i="3"/>
  <c r="BU250" i="4" s="1"/>
  <c r="AZ250" i="3"/>
  <c r="AZ250" i="4" s="1"/>
  <c r="AD250" i="3"/>
  <c r="AD250" i="4" s="1"/>
  <c r="I250" i="3"/>
  <c r="I250" i="4" s="1"/>
  <c r="BN250" i="3"/>
  <c r="BN250" i="4" s="1"/>
  <c r="AS250" i="3"/>
  <c r="AS250" i="4" s="1"/>
  <c r="X250" i="3"/>
  <c r="X250" i="4" s="1"/>
  <c r="CH250" i="3"/>
  <c r="CH250" i="4" s="1"/>
  <c r="BM250" i="3"/>
  <c r="BM250" i="4" s="1"/>
  <c r="AR250" i="3"/>
  <c r="AR250" i="4" s="1"/>
  <c r="V250" i="3"/>
  <c r="V250" i="4" s="1"/>
  <c r="BF250" i="3"/>
  <c r="BF250" i="4" s="1"/>
  <c r="BA250" i="3"/>
  <c r="BA250" i="4" s="1"/>
  <c r="AV250" i="3"/>
  <c r="AV250" i="4" s="1"/>
  <c r="AP250" i="3"/>
  <c r="AP250" i="4" s="1"/>
  <c r="BS250" i="3"/>
  <c r="BS250" i="4" s="1"/>
  <c r="BC250" i="3"/>
  <c r="BC250" i="4" s="1"/>
  <c r="AM250" i="3"/>
  <c r="AM250" i="4" s="1"/>
  <c r="W250" i="3"/>
  <c r="W250" i="4" s="1"/>
  <c r="G250" i="3"/>
  <c r="BP250" i="3"/>
  <c r="BP250" i="4" s="1"/>
  <c r="AT250" i="3"/>
  <c r="AT250" i="4" s="1"/>
  <c r="Y250" i="3"/>
  <c r="Y250" i="4" s="1"/>
  <c r="CD250" i="3"/>
  <c r="CD250" i="4" s="1"/>
  <c r="BI250" i="3"/>
  <c r="BI250" i="4" s="1"/>
  <c r="AN250" i="3"/>
  <c r="AN250" i="4" s="1"/>
  <c r="R250" i="3"/>
  <c r="R250" i="4" s="1"/>
  <c r="CC250" i="3"/>
  <c r="CC250" i="4" s="1"/>
  <c r="BH250" i="3"/>
  <c r="BH250" i="4" s="1"/>
  <c r="AL250" i="3"/>
  <c r="AL250" i="4" s="1"/>
  <c r="Q250" i="3"/>
  <c r="Q250" i="4" s="1"/>
  <c r="AK250" i="3"/>
  <c r="AK250" i="4" s="1"/>
  <c r="AF250" i="3"/>
  <c r="AF250" i="4" s="1"/>
  <c r="Z250" i="3"/>
  <c r="Z250" i="4" s="1"/>
  <c r="U250" i="3"/>
  <c r="U250" i="4" s="1"/>
  <c r="AE250" i="3"/>
  <c r="AE250" i="4" s="1"/>
  <c r="AJ250" i="3"/>
  <c r="AJ250" i="4" s="1"/>
  <c r="AC250" i="3"/>
  <c r="AC250" i="4" s="1"/>
  <c r="AB250" i="3"/>
  <c r="AB250" i="4" s="1"/>
  <c r="BL250" i="3"/>
  <c r="BL250" i="4" s="1"/>
  <c r="CA250" i="3"/>
  <c r="CA250" i="4" s="1"/>
  <c r="O250" i="3"/>
  <c r="O250" i="4" s="1"/>
  <c r="N250" i="3"/>
  <c r="N250" i="4" s="1"/>
  <c r="H250" i="3"/>
  <c r="H250" i="4" s="1"/>
  <c r="CB250" i="3"/>
  <c r="CB250" i="4" s="1"/>
  <c r="BK250" i="3"/>
  <c r="BK250" i="4" s="1"/>
  <c r="BZ250" i="3"/>
  <c r="BZ250" i="4" s="1"/>
  <c r="BT250" i="3"/>
  <c r="BT250" i="4" s="1"/>
  <c r="BR250" i="3"/>
  <c r="BR250" i="4" s="1"/>
  <c r="BV250" i="3"/>
  <c r="BV250" i="4" s="1"/>
  <c r="AU250" i="3"/>
  <c r="AU250" i="4" s="1"/>
  <c r="BE250" i="3"/>
  <c r="BE250" i="4" s="1"/>
  <c r="AX250" i="3"/>
  <c r="AX250" i="4" s="1"/>
  <c r="AW250" i="3"/>
  <c r="AW250" i="4" s="1"/>
  <c r="BQ250" i="3"/>
  <c r="BQ250" i="4" s="1"/>
  <c r="F163" i="5"/>
  <c r="J163" i="5" s="1"/>
  <c r="I164" i="2"/>
  <c r="BT270" i="3"/>
  <c r="BT270" i="4" s="1"/>
  <c r="BD270" i="3"/>
  <c r="BD270" i="4" s="1"/>
  <c r="AN270" i="3"/>
  <c r="AN270" i="4" s="1"/>
  <c r="X270" i="3"/>
  <c r="X270" i="4" s="1"/>
  <c r="H270" i="3"/>
  <c r="H270" i="4" s="1"/>
  <c r="BS270" i="3"/>
  <c r="BS270" i="4" s="1"/>
  <c r="BC270" i="3"/>
  <c r="BC270" i="4" s="1"/>
  <c r="AM270" i="3"/>
  <c r="AM270" i="4" s="1"/>
  <c r="W270" i="3"/>
  <c r="W270" i="4" s="1"/>
  <c r="G270" i="3"/>
  <c r="BV270" i="3"/>
  <c r="BV270" i="4" s="1"/>
  <c r="BF270" i="3"/>
  <c r="BF270" i="4" s="1"/>
  <c r="AP270" i="3"/>
  <c r="AP270" i="4" s="1"/>
  <c r="Z270" i="3"/>
  <c r="Z270" i="4" s="1"/>
  <c r="J270" i="3"/>
  <c r="J270" i="4" s="1"/>
  <c r="AC270" i="3"/>
  <c r="AC270" i="4" s="1"/>
  <c r="AO270" i="3"/>
  <c r="AO270" i="4" s="1"/>
  <c r="BQ270" i="3"/>
  <c r="BQ270" i="4" s="1"/>
  <c r="BM270" i="3"/>
  <c r="BM270" i="4" s="1"/>
  <c r="Q270" i="3"/>
  <c r="Q270" i="4" s="1"/>
  <c r="CF270" i="3"/>
  <c r="CF270" i="4" s="1"/>
  <c r="BP270" i="3"/>
  <c r="BP270" i="4" s="1"/>
  <c r="AZ270" i="3"/>
  <c r="AZ270" i="4" s="1"/>
  <c r="AJ270" i="3"/>
  <c r="AJ270" i="4" s="1"/>
  <c r="T270" i="3"/>
  <c r="T270" i="4" s="1"/>
  <c r="CE270" i="3"/>
  <c r="CE270" i="4" s="1"/>
  <c r="BO270" i="3"/>
  <c r="BO270" i="4" s="1"/>
  <c r="AY270" i="3"/>
  <c r="AY270" i="4" s="1"/>
  <c r="AI270" i="3"/>
  <c r="AI270" i="4" s="1"/>
  <c r="S270" i="3"/>
  <c r="S270" i="4" s="1"/>
  <c r="CH270" i="3"/>
  <c r="CH270" i="4" s="1"/>
  <c r="BR270" i="3"/>
  <c r="BR270" i="4" s="1"/>
  <c r="BB270" i="3"/>
  <c r="BB270" i="4" s="1"/>
  <c r="AL270" i="3"/>
  <c r="AL270" i="4" s="1"/>
  <c r="V270" i="3"/>
  <c r="V270" i="4" s="1"/>
  <c r="BY270" i="3"/>
  <c r="BY270" i="4" s="1"/>
  <c r="M270" i="3"/>
  <c r="M270" i="4" s="1"/>
  <c r="Y270" i="3"/>
  <c r="Y270" i="4" s="1"/>
  <c r="BA270" i="3"/>
  <c r="BA270" i="4" s="1"/>
  <c r="AW270" i="3"/>
  <c r="AW270" i="4" s="1"/>
  <c r="CB270" i="3"/>
  <c r="CB270" i="4" s="1"/>
  <c r="BL270" i="3"/>
  <c r="BL270" i="4" s="1"/>
  <c r="AV270" i="3"/>
  <c r="AV270" i="4" s="1"/>
  <c r="AF270" i="3"/>
  <c r="AF270" i="4" s="1"/>
  <c r="P270" i="3"/>
  <c r="P270" i="4" s="1"/>
  <c r="CA270" i="3"/>
  <c r="CA270" i="4" s="1"/>
  <c r="BK270" i="3"/>
  <c r="BK270" i="4" s="1"/>
  <c r="AU270" i="3"/>
  <c r="AU270" i="4" s="1"/>
  <c r="AE270" i="3"/>
  <c r="AE270" i="4" s="1"/>
  <c r="O270" i="3"/>
  <c r="O270" i="4" s="1"/>
  <c r="CD270" i="3"/>
  <c r="CD270" i="4" s="1"/>
  <c r="BN270" i="3"/>
  <c r="BN270" i="4" s="1"/>
  <c r="AX270" i="3"/>
  <c r="AX270" i="4" s="1"/>
  <c r="AH270" i="3"/>
  <c r="AH270" i="4" s="1"/>
  <c r="R270" i="3"/>
  <c r="R270" i="4" s="1"/>
  <c r="BI270" i="3"/>
  <c r="BI270" i="4" s="1"/>
  <c r="BU270" i="3"/>
  <c r="BU270" i="4" s="1"/>
  <c r="I270" i="3"/>
  <c r="I270" i="4" s="1"/>
  <c r="AK270" i="3"/>
  <c r="AK270" i="4" s="1"/>
  <c r="AG270" i="3"/>
  <c r="AG270" i="4" s="1"/>
  <c r="BX270" i="3"/>
  <c r="BX270" i="4" s="1"/>
  <c r="BH270" i="3"/>
  <c r="BH270" i="4" s="1"/>
  <c r="AR270" i="3"/>
  <c r="AR270" i="4" s="1"/>
  <c r="AB270" i="3"/>
  <c r="AB270" i="4" s="1"/>
  <c r="L270" i="3"/>
  <c r="L270" i="4" s="1"/>
  <c r="BW270" i="3"/>
  <c r="BW270" i="4" s="1"/>
  <c r="BG270" i="3"/>
  <c r="BG270" i="4" s="1"/>
  <c r="AQ270" i="3"/>
  <c r="AQ270" i="4" s="1"/>
  <c r="AA270" i="3"/>
  <c r="AA270" i="4" s="1"/>
  <c r="K270" i="3"/>
  <c r="K270" i="4" s="1"/>
  <c r="BZ270" i="3"/>
  <c r="BZ270" i="4" s="1"/>
  <c r="BJ270" i="3"/>
  <c r="BJ270" i="4" s="1"/>
  <c r="AT270" i="3"/>
  <c r="AT270" i="4" s="1"/>
  <c r="AD270" i="3"/>
  <c r="AD270" i="4" s="1"/>
  <c r="N270" i="3"/>
  <c r="N270" i="4" s="1"/>
  <c r="AS270" i="3"/>
  <c r="AS270" i="4" s="1"/>
  <c r="BE270" i="3"/>
  <c r="BE270" i="4" s="1"/>
  <c r="CG270" i="3"/>
  <c r="CG270" i="4" s="1"/>
  <c r="U270" i="3"/>
  <c r="U270" i="4" s="1"/>
  <c r="CC270" i="3"/>
  <c r="CC270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BW176" i="3"/>
  <c r="BW176" i="4" s="1"/>
  <c r="BG176" i="3"/>
  <c r="BG176" i="4" s="1"/>
  <c r="AQ176" i="3"/>
  <c r="AQ176" i="4" s="1"/>
  <c r="AA176" i="3"/>
  <c r="AA176" i="4" s="1"/>
  <c r="K176" i="3"/>
  <c r="K176" i="4" s="1"/>
  <c r="BZ176" i="3"/>
  <c r="BZ176" i="4" s="1"/>
  <c r="BJ176" i="3"/>
  <c r="BJ176" i="4" s="1"/>
  <c r="AT176" i="3"/>
  <c r="AT176" i="4" s="1"/>
  <c r="AD176" i="3"/>
  <c r="AD176" i="4" s="1"/>
  <c r="N176" i="3"/>
  <c r="N176" i="4" s="1"/>
  <c r="BA176" i="3"/>
  <c r="BA176" i="4" s="1"/>
  <c r="BM176" i="3"/>
  <c r="BM176" i="4" s="1"/>
  <c r="BY176" i="3"/>
  <c r="BY176" i="4" s="1"/>
  <c r="M176" i="3"/>
  <c r="M176" i="4" s="1"/>
  <c r="Y176" i="3"/>
  <c r="Y176" i="4" s="1"/>
  <c r="CB176" i="3"/>
  <c r="CB176" i="4" s="1"/>
  <c r="BD176" i="3"/>
  <c r="BD176" i="4" s="1"/>
  <c r="AJ176" i="3"/>
  <c r="AJ176" i="4" s="1"/>
  <c r="P176" i="3"/>
  <c r="P176" i="4" s="1"/>
  <c r="BS176" i="3"/>
  <c r="BS176" i="4" s="1"/>
  <c r="AY176" i="3"/>
  <c r="AY176" i="4" s="1"/>
  <c r="AE176" i="3"/>
  <c r="AE176" i="4" s="1"/>
  <c r="G176" i="3"/>
  <c r="BR176" i="3"/>
  <c r="BR176" i="4" s="1"/>
  <c r="AX176" i="3"/>
  <c r="AX176" i="4" s="1"/>
  <c r="Z176" i="3"/>
  <c r="Z176" i="4" s="1"/>
  <c r="CG176" i="3"/>
  <c r="CG176" i="4" s="1"/>
  <c r="CC176" i="3"/>
  <c r="CC176" i="4" s="1"/>
  <c r="BI176" i="3"/>
  <c r="BI176" i="4" s="1"/>
  <c r="BE176" i="3"/>
  <c r="BE176" i="4" s="1"/>
  <c r="BT176" i="3"/>
  <c r="BT176" i="4" s="1"/>
  <c r="AZ176" i="3"/>
  <c r="AZ176" i="4" s="1"/>
  <c r="AF176" i="3"/>
  <c r="AF176" i="4" s="1"/>
  <c r="H176" i="3"/>
  <c r="H176" i="4" s="1"/>
  <c r="BO176" i="3"/>
  <c r="BO176" i="4" s="1"/>
  <c r="AU176" i="3"/>
  <c r="AU176" i="4" s="1"/>
  <c r="W176" i="3"/>
  <c r="W176" i="4" s="1"/>
  <c r="CH176" i="3"/>
  <c r="CH176" i="4" s="1"/>
  <c r="BN176" i="3"/>
  <c r="BN176" i="4" s="1"/>
  <c r="AP176" i="3"/>
  <c r="AP176" i="4" s="1"/>
  <c r="V176" i="3"/>
  <c r="V176" i="4" s="1"/>
  <c r="BQ176" i="3"/>
  <c r="BQ176" i="4" s="1"/>
  <c r="AW176" i="3"/>
  <c r="AW176" i="4" s="1"/>
  <c r="AS176" i="3"/>
  <c r="AS176" i="4" s="1"/>
  <c r="AO176" i="3"/>
  <c r="AO176" i="4" s="1"/>
  <c r="BP176" i="3"/>
  <c r="BP176" i="4" s="1"/>
  <c r="AV176" i="3"/>
  <c r="AV176" i="4" s="1"/>
  <c r="X176" i="3"/>
  <c r="X176" i="4" s="1"/>
  <c r="CE176" i="3"/>
  <c r="CE176" i="4" s="1"/>
  <c r="BK176" i="3"/>
  <c r="BK176" i="4" s="1"/>
  <c r="AM176" i="3"/>
  <c r="AM176" i="4" s="1"/>
  <c r="S176" i="3"/>
  <c r="S176" i="4" s="1"/>
  <c r="CD176" i="3"/>
  <c r="CD176" i="4" s="1"/>
  <c r="BF176" i="3"/>
  <c r="BF176" i="4" s="1"/>
  <c r="AL176" i="3"/>
  <c r="AL176" i="4" s="1"/>
  <c r="R176" i="3"/>
  <c r="R176" i="4" s="1"/>
  <c r="AK176" i="3"/>
  <c r="AK176" i="4" s="1"/>
  <c r="AG176" i="3"/>
  <c r="AG176" i="4" s="1"/>
  <c r="AC176" i="3"/>
  <c r="AC176" i="4" s="1"/>
  <c r="I176" i="3"/>
  <c r="I176" i="4" s="1"/>
  <c r="CF176" i="3"/>
  <c r="CF176" i="4" s="1"/>
  <c r="BL176" i="3"/>
  <c r="BL176" i="4" s="1"/>
  <c r="AN176" i="3"/>
  <c r="AN176" i="4" s="1"/>
  <c r="T176" i="3"/>
  <c r="T176" i="4" s="1"/>
  <c r="CA176" i="3"/>
  <c r="CA176" i="4" s="1"/>
  <c r="BC176" i="3"/>
  <c r="BC176" i="4" s="1"/>
  <c r="AI176" i="3"/>
  <c r="AI176" i="4" s="1"/>
  <c r="O176" i="3"/>
  <c r="O176" i="4" s="1"/>
  <c r="BV176" i="3"/>
  <c r="BV176" i="4" s="1"/>
  <c r="BB176" i="3"/>
  <c r="BB176" i="4" s="1"/>
  <c r="AH176" i="3"/>
  <c r="AH176" i="4" s="1"/>
  <c r="J176" i="3"/>
  <c r="J176" i="4" s="1"/>
  <c r="U176" i="3"/>
  <c r="U176" i="4" s="1"/>
  <c r="Q176" i="3"/>
  <c r="Q176" i="4" s="1"/>
  <c r="BU176" i="3"/>
  <c r="BU176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H208" i="3"/>
  <c r="CH208" i="4" s="1"/>
  <c r="BR208" i="3"/>
  <c r="BR208" i="4" s="1"/>
  <c r="BB208" i="3"/>
  <c r="BB208" i="4" s="1"/>
  <c r="AL208" i="3"/>
  <c r="AL208" i="4" s="1"/>
  <c r="V208" i="3"/>
  <c r="V208" i="4" s="1"/>
  <c r="CG208" i="3"/>
  <c r="CG208" i="4" s="1"/>
  <c r="U208" i="3"/>
  <c r="U208" i="4" s="1"/>
  <c r="AG208" i="3"/>
  <c r="AG208" i="4" s="1"/>
  <c r="AS208" i="3"/>
  <c r="AS208" i="4" s="1"/>
  <c r="BE208" i="3"/>
  <c r="BE208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BQ208" i="3"/>
  <c r="BQ208" i="4" s="1"/>
  <c r="CC208" i="3"/>
  <c r="CC208" i="4" s="1"/>
  <c r="Q208" i="3"/>
  <c r="Q208" i="4" s="1"/>
  <c r="AC208" i="3"/>
  <c r="AC208" i="4" s="1"/>
  <c r="AO208" i="3"/>
  <c r="AO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W208" i="3"/>
  <c r="BW208" i="4" s="1"/>
  <c r="BG208" i="3"/>
  <c r="BG208" i="4" s="1"/>
  <c r="AQ208" i="3"/>
  <c r="AQ208" i="4" s="1"/>
  <c r="AA208" i="3"/>
  <c r="AA208" i="4" s="1"/>
  <c r="K208" i="3"/>
  <c r="K208" i="4" s="1"/>
  <c r="BZ208" i="3"/>
  <c r="BZ208" i="4" s="1"/>
  <c r="BJ208" i="3"/>
  <c r="BJ208" i="4" s="1"/>
  <c r="AT208" i="3"/>
  <c r="AT208" i="4" s="1"/>
  <c r="AD208" i="3"/>
  <c r="AD208" i="4" s="1"/>
  <c r="N208" i="3"/>
  <c r="N208" i="4" s="1"/>
  <c r="BA208" i="3"/>
  <c r="BA208" i="4" s="1"/>
  <c r="BM208" i="3"/>
  <c r="BM208" i="4" s="1"/>
  <c r="BY208" i="3"/>
  <c r="BY208" i="4" s="1"/>
  <c r="M208" i="3"/>
  <c r="M208" i="4" s="1"/>
  <c r="Y208" i="3"/>
  <c r="Y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BS208" i="3"/>
  <c r="BS208" i="4" s="1"/>
  <c r="BC208" i="3"/>
  <c r="BC208" i="4" s="1"/>
  <c r="AM208" i="3"/>
  <c r="AM208" i="4" s="1"/>
  <c r="W208" i="3"/>
  <c r="W208" i="4" s="1"/>
  <c r="G208" i="3"/>
  <c r="BV208" i="3"/>
  <c r="BV208" i="4" s="1"/>
  <c r="BF208" i="3"/>
  <c r="BF208" i="4" s="1"/>
  <c r="AP208" i="3"/>
  <c r="AP208" i="4" s="1"/>
  <c r="Z208" i="3"/>
  <c r="Z208" i="4" s="1"/>
  <c r="J208" i="3"/>
  <c r="J208" i="4" s="1"/>
  <c r="AK208" i="3"/>
  <c r="AK208" i="4" s="1"/>
  <c r="AW208" i="3"/>
  <c r="AW208" i="4" s="1"/>
  <c r="BI208" i="3"/>
  <c r="BI208" i="4" s="1"/>
  <c r="BU208" i="3"/>
  <c r="BU208" i="4" s="1"/>
  <c r="I208" i="3"/>
  <c r="I208" i="4" s="1"/>
  <c r="I228" i="2"/>
  <c r="F227" i="5"/>
  <c r="J227" i="5" s="1"/>
  <c r="F181" i="5"/>
  <c r="J181" i="5" s="1"/>
  <c r="I182" i="2"/>
  <c r="F81" i="5"/>
  <c r="J81" i="5" s="1"/>
  <c r="I82" i="2"/>
  <c r="BX76" i="3"/>
  <c r="BX76" i="4" s="1"/>
  <c r="BH76" i="3"/>
  <c r="BH76" i="4" s="1"/>
  <c r="AR76" i="3"/>
  <c r="AR76" i="4" s="1"/>
  <c r="AB76" i="3"/>
  <c r="AB76" i="4" s="1"/>
  <c r="L76" i="3"/>
  <c r="L76" i="4" s="1"/>
  <c r="BW76" i="3"/>
  <c r="BW76" i="4" s="1"/>
  <c r="BG76" i="3"/>
  <c r="BG76" i="4" s="1"/>
  <c r="AQ76" i="3"/>
  <c r="AQ76" i="4" s="1"/>
  <c r="AA76" i="3"/>
  <c r="AA76" i="4" s="1"/>
  <c r="K76" i="3"/>
  <c r="K76" i="4" s="1"/>
  <c r="BZ76" i="3"/>
  <c r="BZ76" i="4" s="1"/>
  <c r="BJ76" i="3"/>
  <c r="BJ76" i="4" s="1"/>
  <c r="AT76" i="3"/>
  <c r="AT76" i="4" s="1"/>
  <c r="AD76" i="3"/>
  <c r="AD76" i="4" s="1"/>
  <c r="N76" i="3"/>
  <c r="N76" i="4" s="1"/>
  <c r="BY76" i="3"/>
  <c r="BY76" i="4" s="1"/>
  <c r="BI76" i="3"/>
  <c r="BI76" i="4" s="1"/>
  <c r="AS76" i="3"/>
  <c r="AS76" i="4" s="1"/>
  <c r="AC76" i="3"/>
  <c r="AC76" i="4" s="1"/>
  <c r="M76" i="3"/>
  <c r="M76" i="4" s="1"/>
  <c r="BT76" i="3"/>
  <c r="BT76" i="4" s="1"/>
  <c r="BD76" i="3"/>
  <c r="BD76" i="4" s="1"/>
  <c r="AN76" i="3"/>
  <c r="AN76" i="4" s="1"/>
  <c r="X76" i="3"/>
  <c r="X76" i="4" s="1"/>
  <c r="H76" i="3"/>
  <c r="H76" i="4" s="1"/>
  <c r="BS76" i="3"/>
  <c r="BS76" i="4" s="1"/>
  <c r="BC76" i="3"/>
  <c r="BC76" i="4" s="1"/>
  <c r="AM76" i="3"/>
  <c r="AM76" i="4" s="1"/>
  <c r="W76" i="3"/>
  <c r="W76" i="4" s="1"/>
  <c r="G76" i="3"/>
  <c r="BV76" i="3"/>
  <c r="BV76" i="4" s="1"/>
  <c r="BF76" i="3"/>
  <c r="BF76" i="4" s="1"/>
  <c r="AP76" i="3"/>
  <c r="AP76" i="4" s="1"/>
  <c r="Z76" i="3"/>
  <c r="Z76" i="4" s="1"/>
  <c r="J76" i="3"/>
  <c r="J76" i="4" s="1"/>
  <c r="BU76" i="3"/>
  <c r="BU76" i="4" s="1"/>
  <c r="BE76" i="3"/>
  <c r="BE76" i="4" s="1"/>
  <c r="AO76" i="3"/>
  <c r="AO76" i="4" s="1"/>
  <c r="Y76" i="3"/>
  <c r="Y76" i="4" s="1"/>
  <c r="I76" i="3"/>
  <c r="I76" i="4" s="1"/>
  <c r="CF76" i="3"/>
  <c r="CF76" i="4" s="1"/>
  <c r="BP76" i="3"/>
  <c r="BP76" i="4" s="1"/>
  <c r="AZ76" i="3"/>
  <c r="AZ76" i="4" s="1"/>
  <c r="AJ76" i="3"/>
  <c r="AJ76" i="4" s="1"/>
  <c r="T76" i="3"/>
  <c r="T76" i="4" s="1"/>
  <c r="CE76" i="3"/>
  <c r="CE76" i="4" s="1"/>
  <c r="BO76" i="3"/>
  <c r="BO76" i="4" s="1"/>
  <c r="AY76" i="3"/>
  <c r="AY76" i="4" s="1"/>
  <c r="AI76" i="3"/>
  <c r="AI76" i="4" s="1"/>
  <c r="S76" i="3"/>
  <c r="S76" i="4" s="1"/>
  <c r="CH76" i="3"/>
  <c r="CH76" i="4" s="1"/>
  <c r="BR76" i="3"/>
  <c r="BR76" i="4" s="1"/>
  <c r="BB76" i="3"/>
  <c r="BB76" i="4" s="1"/>
  <c r="AL76" i="3"/>
  <c r="AL76" i="4" s="1"/>
  <c r="V76" i="3"/>
  <c r="V76" i="4" s="1"/>
  <c r="CG76" i="3"/>
  <c r="CG76" i="4" s="1"/>
  <c r="BQ76" i="3"/>
  <c r="BQ76" i="4" s="1"/>
  <c r="BA76" i="3"/>
  <c r="BA76" i="4" s="1"/>
  <c r="AK76" i="3"/>
  <c r="AK76" i="4" s="1"/>
  <c r="U76" i="3"/>
  <c r="U76" i="4" s="1"/>
  <c r="BL76" i="3"/>
  <c r="BL76" i="4" s="1"/>
  <c r="CA76" i="3"/>
  <c r="CA76" i="4" s="1"/>
  <c r="O76" i="3"/>
  <c r="O76" i="4" s="1"/>
  <c r="AH76" i="3"/>
  <c r="AH76" i="4" s="1"/>
  <c r="AW76" i="3"/>
  <c r="AW76" i="4" s="1"/>
  <c r="AV76" i="3"/>
  <c r="AV76" i="4" s="1"/>
  <c r="BK76" i="3"/>
  <c r="BK76" i="4" s="1"/>
  <c r="CD76" i="3"/>
  <c r="CD76" i="4" s="1"/>
  <c r="R76" i="3"/>
  <c r="R76" i="4" s="1"/>
  <c r="AG76" i="3"/>
  <c r="AG76" i="4" s="1"/>
  <c r="AF76" i="3"/>
  <c r="AF76" i="4" s="1"/>
  <c r="AU76" i="3"/>
  <c r="AU76" i="4" s="1"/>
  <c r="BN76" i="3"/>
  <c r="BN76" i="4" s="1"/>
  <c r="CC76" i="3"/>
  <c r="CC76" i="4" s="1"/>
  <c r="Q76" i="3"/>
  <c r="Q76" i="4" s="1"/>
  <c r="CB76" i="3"/>
  <c r="CB76" i="4" s="1"/>
  <c r="P76" i="3"/>
  <c r="P76" i="4" s="1"/>
  <c r="AE76" i="3"/>
  <c r="AE76" i="4" s="1"/>
  <c r="AX76" i="3"/>
  <c r="AX76" i="4" s="1"/>
  <c r="BM76" i="3"/>
  <c r="BM76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BZ260" i="3"/>
  <c r="BZ260" i="4" s="1"/>
  <c r="BJ260" i="3"/>
  <c r="BJ260" i="4" s="1"/>
  <c r="AT260" i="3"/>
  <c r="AT260" i="4" s="1"/>
  <c r="AD260" i="3"/>
  <c r="AD260" i="4" s="1"/>
  <c r="N260" i="3"/>
  <c r="N260" i="4" s="1"/>
  <c r="BM260" i="3"/>
  <c r="BM260" i="4" s="1"/>
  <c r="AG260" i="3"/>
  <c r="AG260" i="4" s="1"/>
  <c r="CB260" i="3"/>
  <c r="CB260" i="4" s="1"/>
  <c r="AV260" i="3"/>
  <c r="AV260" i="4" s="1"/>
  <c r="P260" i="3"/>
  <c r="P260" i="4" s="1"/>
  <c r="BQ260" i="3"/>
  <c r="BQ260" i="4" s="1"/>
  <c r="AK260" i="3"/>
  <c r="AK260" i="4" s="1"/>
  <c r="BP260" i="3"/>
  <c r="BP260" i="4" s="1"/>
  <c r="CF260" i="3"/>
  <c r="CF260" i="4" s="1"/>
  <c r="AR260" i="3"/>
  <c r="AR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H260" i="3"/>
  <c r="CH260" i="4" s="1"/>
  <c r="BR260" i="3"/>
  <c r="BR260" i="4" s="1"/>
  <c r="BB260" i="3"/>
  <c r="BB260" i="4" s="1"/>
  <c r="AL260" i="3"/>
  <c r="AL260" i="4" s="1"/>
  <c r="V260" i="3"/>
  <c r="V260" i="4" s="1"/>
  <c r="CC260" i="3"/>
  <c r="CC260" i="4" s="1"/>
  <c r="AW260" i="3"/>
  <c r="AW260" i="4" s="1"/>
  <c r="Q260" i="3"/>
  <c r="Q260" i="4" s="1"/>
  <c r="BL260" i="3"/>
  <c r="BL260" i="4" s="1"/>
  <c r="AF260" i="3"/>
  <c r="AF260" i="4" s="1"/>
  <c r="CG260" i="3"/>
  <c r="CG260" i="4" s="1"/>
  <c r="BA260" i="3"/>
  <c r="BA260" i="4" s="1"/>
  <c r="U260" i="3"/>
  <c r="U260" i="4" s="1"/>
  <c r="BH260" i="3"/>
  <c r="BH260" i="4" s="1"/>
  <c r="T260" i="3"/>
  <c r="T260" i="4" s="1"/>
  <c r="BK260" i="3"/>
  <c r="BK260" i="4" s="1"/>
  <c r="AE260" i="3"/>
  <c r="AE260" i="4" s="1"/>
  <c r="CD260" i="3"/>
  <c r="CD260" i="4" s="1"/>
  <c r="AX260" i="3"/>
  <c r="AX260" i="4" s="1"/>
  <c r="R260" i="3"/>
  <c r="R260" i="4" s="1"/>
  <c r="AO260" i="3"/>
  <c r="AO260" i="4" s="1"/>
  <c r="BD260" i="3"/>
  <c r="BD260" i="4" s="1"/>
  <c r="BY260" i="3"/>
  <c r="BY260" i="4" s="1"/>
  <c r="M260" i="3"/>
  <c r="M260" i="4" s="1"/>
  <c r="BX260" i="3"/>
  <c r="BX260" i="4" s="1"/>
  <c r="BC260" i="3"/>
  <c r="BC260" i="4" s="1"/>
  <c r="W260" i="3"/>
  <c r="W260" i="4" s="1"/>
  <c r="BV260" i="3"/>
  <c r="BV260" i="4" s="1"/>
  <c r="AP260" i="3"/>
  <c r="AP260" i="4" s="1"/>
  <c r="J260" i="3"/>
  <c r="J260" i="4" s="1"/>
  <c r="Y260" i="3"/>
  <c r="Y260" i="4" s="1"/>
  <c r="AN260" i="3"/>
  <c r="AN260" i="4" s="1"/>
  <c r="BI260" i="3"/>
  <c r="BI260" i="4" s="1"/>
  <c r="AJ260" i="3"/>
  <c r="AJ260" i="4" s="1"/>
  <c r="L260" i="3"/>
  <c r="L260" i="4" s="1"/>
  <c r="CA260" i="3"/>
  <c r="CA260" i="4" s="1"/>
  <c r="AU260" i="3"/>
  <c r="AU260" i="4" s="1"/>
  <c r="O260" i="3"/>
  <c r="O260" i="4" s="1"/>
  <c r="BN260" i="3"/>
  <c r="BN260" i="4" s="1"/>
  <c r="AH260" i="3"/>
  <c r="AH260" i="4" s="1"/>
  <c r="BU260" i="3"/>
  <c r="BU260" i="4" s="1"/>
  <c r="I260" i="3"/>
  <c r="I260" i="4" s="1"/>
  <c r="X260" i="3"/>
  <c r="X260" i="4" s="1"/>
  <c r="AS260" i="3"/>
  <c r="AS260" i="4" s="1"/>
  <c r="AB260" i="3"/>
  <c r="AB260" i="4" s="1"/>
  <c r="BS260" i="3"/>
  <c r="BS260" i="4" s="1"/>
  <c r="AM260" i="3"/>
  <c r="AM260" i="4" s="1"/>
  <c r="G260" i="3"/>
  <c r="BF260" i="3"/>
  <c r="BF260" i="4" s="1"/>
  <c r="Z260" i="3"/>
  <c r="Z260" i="4" s="1"/>
  <c r="BE260" i="3"/>
  <c r="BE260" i="4" s="1"/>
  <c r="BT260" i="3"/>
  <c r="BT260" i="4" s="1"/>
  <c r="H260" i="3"/>
  <c r="H260" i="4" s="1"/>
  <c r="AC260" i="3"/>
  <c r="AC260" i="4" s="1"/>
  <c r="AZ260" i="3"/>
  <c r="AZ260" i="4" s="1"/>
  <c r="F52" i="5"/>
  <c r="J52" i="5" s="1"/>
  <c r="I53" i="2"/>
  <c r="CF148" i="3"/>
  <c r="CF148" i="4" s="1"/>
  <c r="BP148" i="3"/>
  <c r="BP148" i="4" s="1"/>
  <c r="AZ148" i="3"/>
  <c r="AZ148" i="4" s="1"/>
  <c r="AJ148" i="3"/>
  <c r="AJ148" i="4" s="1"/>
  <c r="T148" i="3"/>
  <c r="T148" i="4" s="1"/>
  <c r="CE148" i="3"/>
  <c r="CE148" i="4" s="1"/>
  <c r="BO148" i="3"/>
  <c r="BO148" i="4" s="1"/>
  <c r="AY148" i="3"/>
  <c r="AY148" i="4" s="1"/>
  <c r="AI148" i="3"/>
  <c r="AI148" i="4" s="1"/>
  <c r="S148" i="3"/>
  <c r="S148" i="4" s="1"/>
  <c r="CH148" i="3"/>
  <c r="CH148" i="4" s="1"/>
  <c r="BR148" i="3"/>
  <c r="BR148" i="4" s="1"/>
  <c r="BB148" i="3"/>
  <c r="BB148" i="4" s="1"/>
  <c r="AL148" i="3"/>
  <c r="AL148" i="4" s="1"/>
  <c r="V148" i="3"/>
  <c r="V148" i="4" s="1"/>
  <c r="CG148" i="3"/>
  <c r="CG148" i="4" s="1"/>
  <c r="U148" i="3"/>
  <c r="U148" i="4" s="1"/>
  <c r="AG148" i="3"/>
  <c r="AG148" i="4" s="1"/>
  <c r="AS148" i="3"/>
  <c r="AS148" i="4" s="1"/>
  <c r="BE148" i="3"/>
  <c r="BE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CA148" i="3"/>
  <c r="CA148" i="4" s="1"/>
  <c r="BK148" i="3"/>
  <c r="BK148" i="4" s="1"/>
  <c r="AU148" i="3"/>
  <c r="AU148" i="4" s="1"/>
  <c r="AE148" i="3"/>
  <c r="AE148" i="4" s="1"/>
  <c r="O148" i="3"/>
  <c r="O148" i="4" s="1"/>
  <c r="CD148" i="3"/>
  <c r="CD148" i="4" s="1"/>
  <c r="BN148" i="3"/>
  <c r="BN148" i="4" s="1"/>
  <c r="AX148" i="3"/>
  <c r="AX148" i="4" s="1"/>
  <c r="AH148" i="3"/>
  <c r="AH148" i="4" s="1"/>
  <c r="R148" i="3"/>
  <c r="R148" i="4" s="1"/>
  <c r="BQ148" i="3"/>
  <c r="BQ148" i="4" s="1"/>
  <c r="CC148" i="3"/>
  <c r="CC148" i="4" s="1"/>
  <c r="Q148" i="3"/>
  <c r="Q148" i="4" s="1"/>
  <c r="AC148" i="3"/>
  <c r="AC148" i="4" s="1"/>
  <c r="AO148" i="3"/>
  <c r="AO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BW148" i="3"/>
  <c r="BW148" i="4" s="1"/>
  <c r="BG148" i="3"/>
  <c r="BG148" i="4" s="1"/>
  <c r="AQ148" i="3"/>
  <c r="AQ148" i="4" s="1"/>
  <c r="AA148" i="3"/>
  <c r="AA148" i="4" s="1"/>
  <c r="K148" i="3"/>
  <c r="K148" i="4" s="1"/>
  <c r="BZ148" i="3"/>
  <c r="BZ148" i="4" s="1"/>
  <c r="BJ148" i="3"/>
  <c r="BJ148" i="4" s="1"/>
  <c r="AT148" i="3"/>
  <c r="AT148" i="4" s="1"/>
  <c r="AD148" i="3"/>
  <c r="AD148" i="4" s="1"/>
  <c r="N148" i="3"/>
  <c r="N148" i="4" s="1"/>
  <c r="BA148" i="3"/>
  <c r="BA148" i="4" s="1"/>
  <c r="BM148" i="3"/>
  <c r="BM148" i="4" s="1"/>
  <c r="BY148" i="3"/>
  <c r="BY148" i="4" s="1"/>
  <c r="M148" i="3"/>
  <c r="M148" i="4" s="1"/>
  <c r="Y148" i="3"/>
  <c r="Y148" i="4" s="1"/>
  <c r="X148" i="3"/>
  <c r="X148" i="4" s="1"/>
  <c r="AM148" i="3"/>
  <c r="AM148" i="4" s="1"/>
  <c r="BF148" i="3"/>
  <c r="BF148" i="4" s="1"/>
  <c r="AK148" i="3"/>
  <c r="AK148" i="4" s="1"/>
  <c r="I148" i="3"/>
  <c r="I148" i="4" s="1"/>
  <c r="BT148" i="3"/>
  <c r="BT148" i="4" s="1"/>
  <c r="H148" i="3"/>
  <c r="H148" i="4" s="1"/>
  <c r="W148" i="3"/>
  <c r="W148" i="4" s="1"/>
  <c r="AP148" i="3"/>
  <c r="AP148" i="4" s="1"/>
  <c r="AW148" i="3"/>
  <c r="AW148" i="4" s="1"/>
  <c r="AN148" i="3"/>
  <c r="AN148" i="4" s="1"/>
  <c r="J148" i="3"/>
  <c r="J148" i="4" s="1"/>
  <c r="BD148" i="3"/>
  <c r="BD148" i="4" s="1"/>
  <c r="BS148" i="3"/>
  <c r="BS148" i="4" s="1"/>
  <c r="G148" i="3"/>
  <c r="Z148" i="3"/>
  <c r="Z148" i="4" s="1"/>
  <c r="BI148" i="3"/>
  <c r="BI148" i="4" s="1"/>
  <c r="BC148" i="3"/>
  <c r="BC148" i="4" s="1"/>
  <c r="BV148" i="3"/>
  <c r="BV148" i="4" s="1"/>
  <c r="BU148" i="3"/>
  <c r="BU148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BS166" i="3"/>
  <c r="BS166" i="4" s="1"/>
  <c r="BC166" i="3"/>
  <c r="BC166" i="4" s="1"/>
  <c r="AM166" i="3"/>
  <c r="AM166" i="4" s="1"/>
  <c r="W166" i="3"/>
  <c r="W166" i="4" s="1"/>
  <c r="G166" i="3"/>
  <c r="BV166" i="3"/>
  <c r="BV166" i="4" s="1"/>
  <c r="BF166" i="3"/>
  <c r="BF166" i="4" s="1"/>
  <c r="AP166" i="3"/>
  <c r="AP166" i="4" s="1"/>
  <c r="Z166" i="3"/>
  <c r="Z166" i="4" s="1"/>
  <c r="J166" i="3"/>
  <c r="J166" i="4" s="1"/>
  <c r="AK166" i="3"/>
  <c r="AK166" i="4" s="1"/>
  <c r="AW166" i="3"/>
  <c r="AW166" i="4" s="1"/>
  <c r="BI166" i="3"/>
  <c r="BI166" i="4" s="1"/>
  <c r="BU166" i="3"/>
  <c r="BU166" i="4" s="1"/>
  <c r="I166" i="3"/>
  <c r="I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CA166" i="3"/>
  <c r="CA166" i="4" s="1"/>
  <c r="BK166" i="3"/>
  <c r="BK166" i="4" s="1"/>
  <c r="AU166" i="3"/>
  <c r="AU166" i="4" s="1"/>
  <c r="AE166" i="3"/>
  <c r="AE166" i="4" s="1"/>
  <c r="O166" i="3"/>
  <c r="O166" i="4" s="1"/>
  <c r="CD166" i="3"/>
  <c r="CD166" i="4" s="1"/>
  <c r="BN166" i="3"/>
  <c r="BN166" i="4" s="1"/>
  <c r="AX166" i="3"/>
  <c r="AX166" i="4" s="1"/>
  <c r="AH166" i="3"/>
  <c r="AH166" i="4" s="1"/>
  <c r="R166" i="3"/>
  <c r="R166" i="4" s="1"/>
  <c r="BQ166" i="3"/>
  <c r="BQ166" i="4" s="1"/>
  <c r="CC166" i="3"/>
  <c r="CC166" i="4" s="1"/>
  <c r="Q166" i="3"/>
  <c r="Q166" i="4" s="1"/>
  <c r="AC166" i="3"/>
  <c r="AC166" i="4" s="1"/>
  <c r="AO166" i="3"/>
  <c r="AO166" i="4" s="1"/>
  <c r="BH166" i="3"/>
  <c r="BH166" i="4" s="1"/>
  <c r="AB166" i="3"/>
  <c r="AB166" i="4" s="1"/>
  <c r="BW166" i="3"/>
  <c r="BW166" i="4" s="1"/>
  <c r="AQ166" i="3"/>
  <c r="AQ166" i="4" s="1"/>
  <c r="K166" i="3"/>
  <c r="K166" i="4" s="1"/>
  <c r="BJ166" i="3"/>
  <c r="BJ166" i="4" s="1"/>
  <c r="AD166" i="3"/>
  <c r="AD166" i="4" s="1"/>
  <c r="BA166" i="3"/>
  <c r="BA166" i="4" s="1"/>
  <c r="BY166" i="3"/>
  <c r="BY166" i="4" s="1"/>
  <c r="Y166" i="3"/>
  <c r="Y166" i="4" s="1"/>
  <c r="CF166" i="3"/>
  <c r="CF166" i="4" s="1"/>
  <c r="AZ166" i="3"/>
  <c r="AZ166" i="4" s="1"/>
  <c r="T166" i="3"/>
  <c r="T166" i="4" s="1"/>
  <c r="BO166" i="3"/>
  <c r="BO166" i="4" s="1"/>
  <c r="AI166" i="3"/>
  <c r="AI166" i="4" s="1"/>
  <c r="CH166" i="3"/>
  <c r="CH166" i="4" s="1"/>
  <c r="BB166" i="3"/>
  <c r="BB166" i="4" s="1"/>
  <c r="V166" i="3"/>
  <c r="V166" i="4" s="1"/>
  <c r="U166" i="3"/>
  <c r="U166" i="4" s="1"/>
  <c r="AS166" i="3"/>
  <c r="AS166" i="4" s="1"/>
  <c r="BX166" i="3"/>
  <c r="BX166" i="4" s="1"/>
  <c r="AR166" i="3"/>
  <c r="AR166" i="4" s="1"/>
  <c r="L166" i="3"/>
  <c r="L166" i="4" s="1"/>
  <c r="BG166" i="3"/>
  <c r="BG166" i="4" s="1"/>
  <c r="AA166" i="3"/>
  <c r="AA166" i="4" s="1"/>
  <c r="BZ166" i="3"/>
  <c r="BZ166" i="4" s="1"/>
  <c r="AT166" i="3"/>
  <c r="AT166" i="4" s="1"/>
  <c r="N166" i="3"/>
  <c r="N166" i="4" s="1"/>
  <c r="BM166" i="3"/>
  <c r="BM166" i="4" s="1"/>
  <c r="M166" i="3"/>
  <c r="M166" i="4" s="1"/>
  <c r="AY166" i="3"/>
  <c r="AY166" i="4" s="1"/>
  <c r="CG166" i="3"/>
  <c r="CG166" i="4" s="1"/>
  <c r="BP166" i="3"/>
  <c r="BP166" i="4" s="1"/>
  <c r="S166" i="3"/>
  <c r="S166" i="4" s="1"/>
  <c r="AG166" i="3"/>
  <c r="AG166" i="4" s="1"/>
  <c r="AJ166" i="3"/>
  <c r="AJ166" i="4" s="1"/>
  <c r="BR166" i="3"/>
  <c r="BR166" i="4" s="1"/>
  <c r="BE166" i="3"/>
  <c r="BE166" i="4" s="1"/>
  <c r="CE166" i="3"/>
  <c r="CE166" i="4" s="1"/>
  <c r="AL166" i="3"/>
  <c r="AL166" i="4" s="1"/>
  <c r="BT169" i="3"/>
  <c r="BT169" i="4" s="1"/>
  <c r="BD169" i="3"/>
  <c r="BD169" i="4" s="1"/>
  <c r="AN169" i="3"/>
  <c r="AN169" i="4" s="1"/>
  <c r="X169" i="3"/>
  <c r="X169" i="4" s="1"/>
  <c r="H169" i="3"/>
  <c r="H169" i="4" s="1"/>
  <c r="BS169" i="3"/>
  <c r="BS169" i="4" s="1"/>
  <c r="BC169" i="3"/>
  <c r="BC169" i="4" s="1"/>
  <c r="AM169" i="3"/>
  <c r="AM169" i="4" s="1"/>
  <c r="W169" i="3"/>
  <c r="W169" i="4" s="1"/>
  <c r="G169" i="3"/>
  <c r="BV169" i="3"/>
  <c r="BV169" i="4" s="1"/>
  <c r="BF169" i="3"/>
  <c r="BF169" i="4" s="1"/>
  <c r="AP169" i="3"/>
  <c r="AP169" i="4" s="1"/>
  <c r="Z169" i="3"/>
  <c r="Z169" i="4" s="1"/>
  <c r="J169" i="3"/>
  <c r="J169" i="4" s="1"/>
  <c r="AK169" i="3"/>
  <c r="AK169" i="4" s="1"/>
  <c r="AW169" i="3"/>
  <c r="AW169" i="4" s="1"/>
  <c r="BI169" i="3"/>
  <c r="BI169" i="4" s="1"/>
  <c r="BU169" i="3"/>
  <c r="BU169" i="4" s="1"/>
  <c r="I169" i="3"/>
  <c r="I169" i="4" s="1"/>
  <c r="BX169" i="3"/>
  <c r="BX169" i="4" s="1"/>
  <c r="AZ169" i="3"/>
  <c r="AZ169" i="4" s="1"/>
  <c r="AF169" i="3"/>
  <c r="AF169" i="4" s="1"/>
  <c r="L169" i="3"/>
  <c r="L169" i="4" s="1"/>
  <c r="BO169" i="3"/>
  <c r="BO169" i="4" s="1"/>
  <c r="AU169" i="3"/>
  <c r="AU169" i="4" s="1"/>
  <c r="AA169" i="3"/>
  <c r="AA169" i="4" s="1"/>
  <c r="CH169" i="3"/>
  <c r="CH169" i="4" s="1"/>
  <c r="BN169" i="3"/>
  <c r="BN169" i="4" s="1"/>
  <c r="AT169" i="3"/>
  <c r="AT169" i="4" s="1"/>
  <c r="V169" i="3"/>
  <c r="V169" i="4" s="1"/>
  <c r="BQ169" i="3"/>
  <c r="BQ169" i="4" s="1"/>
  <c r="BM169" i="3"/>
  <c r="BM169" i="4" s="1"/>
  <c r="AS169" i="3"/>
  <c r="AS169" i="4" s="1"/>
  <c r="AO169" i="3"/>
  <c r="AO169" i="4" s="1"/>
  <c r="CF169" i="3"/>
  <c r="CF169" i="4" s="1"/>
  <c r="BL169" i="3"/>
  <c r="BL169" i="4" s="1"/>
  <c r="AR169" i="3"/>
  <c r="AR169" i="4" s="1"/>
  <c r="T169" i="3"/>
  <c r="T169" i="4" s="1"/>
  <c r="CA169" i="3"/>
  <c r="CA169" i="4" s="1"/>
  <c r="BG169" i="3"/>
  <c r="BG169" i="4" s="1"/>
  <c r="AI169" i="3"/>
  <c r="AI169" i="4" s="1"/>
  <c r="O169" i="3"/>
  <c r="O169" i="4" s="1"/>
  <c r="BZ169" i="3"/>
  <c r="BZ169" i="4" s="1"/>
  <c r="BB169" i="3"/>
  <c r="BB169" i="4" s="1"/>
  <c r="AH169" i="3"/>
  <c r="AH169" i="4" s="1"/>
  <c r="N169" i="3"/>
  <c r="N169" i="4" s="1"/>
  <c r="U169" i="3"/>
  <c r="U169" i="4" s="1"/>
  <c r="Q169" i="3"/>
  <c r="Q169" i="4" s="1"/>
  <c r="M169" i="3"/>
  <c r="M169" i="4" s="1"/>
  <c r="BH169" i="3"/>
  <c r="BH169" i="4" s="1"/>
  <c r="P169" i="3"/>
  <c r="P169" i="4" s="1"/>
  <c r="AY169" i="3"/>
  <c r="AY169" i="4" s="1"/>
  <c r="K169" i="3"/>
  <c r="K169" i="4" s="1"/>
  <c r="AX169" i="3"/>
  <c r="AX169" i="4" s="1"/>
  <c r="CG169" i="3"/>
  <c r="CG169" i="4" s="1"/>
  <c r="BY169" i="3"/>
  <c r="BY169" i="4" s="1"/>
  <c r="AV169" i="3"/>
  <c r="AV169" i="4" s="1"/>
  <c r="CE169" i="3"/>
  <c r="CE169" i="4" s="1"/>
  <c r="AQ169" i="3"/>
  <c r="AQ169" i="4" s="1"/>
  <c r="CD169" i="3"/>
  <c r="CD169" i="4" s="1"/>
  <c r="AL169" i="3"/>
  <c r="AL169" i="4" s="1"/>
  <c r="BA169" i="3"/>
  <c r="BA169" i="4" s="1"/>
  <c r="AC169" i="3"/>
  <c r="AC169" i="4" s="1"/>
  <c r="CB169" i="3"/>
  <c r="CB169" i="4" s="1"/>
  <c r="AJ169" i="3"/>
  <c r="AJ169" i="4" s="1"/>
  <c r="BW169" i="3"/>
  <c r="BW169" i="4" s="1"/>
  <c r="AE169" i="3"/>
  <c r="AE169" i="4" s="1"/>
  <c r="BR169" i="3"/>
  <c r="BR169" i="4" s="1"/>
  <c r="AD169" i="3"/>
  <c r="AD169" i="4" s="1"/>
  <c r="CC169" i="3"/>
  <c r="CC169" i="4" s="1"/>
  <c r="BE169" i="3"/>
  <c r="BE169" i="4" s="1"/>
  <c r="BP169" i="3"/>
  <c r="BP169" i="4" s="1"/>
  <c r="AB169" i="3"/>
  <c r="AB169" i="4" s="1"/>
  <c r="BK169" i="3"/>
  <c r="BK169" i="4" s="1"/>
  <c r="S169" i="3"/>
  <c r="S169" i="4" s="1"/>
  <c r="BJ169" i="3"/>
  <c r="BJ169" i="4" s="1"/>
  <c r="R169" i="3"/>
  <c r="R169" i="4" s="1"/>
  <c r="AG169" i="3"/>
  <c r="AG169" i="4" s="1"/>
  <c r="Y169" i="3"/>
  <c r="Y169" i="4" s="1"/>
  <c r="I236" i="2"/>
  <c r="F235" i="5"/>
  <c r="J235" i="5" s="1"/>
  <c r="CF202" i="3"/>
  <c r="CF202" i="4" s="1"/>
  <c r="BP202" i="3"/>
  <c r="BP202" i="4" s="1"/>
  <c r="AZ202" i="3"/>
  <c r="AZ202" i="4" s="1"/>
  <c r="AJ202" i="3"/>
  <c r="AJ202" i="4" s="1"/>
  <c r="T202" i="3"/>
  <c r="T202" i="4" s="1"/>
  <c r="CE202" i="3"/>
  <c r="CE202" i="4" s="1"/>
  <c r="BO202" i="3"/>
  <c r="BO202" i="4" s="1"/>
  <c r="AY202" i="3"/>
  <c r="AY202" i="4" s="1"/>
  <c r="AI202" i="3"/>
  <c r="AI202" i="4" s="1"/>
  <c r="S202" i="3"/>
  <c r="S202" i="4" s="1"/>
  <c r="CH202" i="3"/>
  <c r="CH202" i="4" s="1"/>
  <c r="BR202" i="3"/>
  <c r="BR202" i="4" s="1"/>
  <c r="BB202" i="3"/>
  <c r="BB202" i="4" s="1"/>
  <c r="AL202" i="3"/>
  <c r="AL202" i="4" s="1"/>
  <c r="V202" i="3"/>
  <c r="V202" i="4" s="1"/>
  <c r="CG202" i="3"/>
  <c r="CG202" i="4" s="1"/>
  <c r="U202" i="3"/>
  <c r="U202" i="4" s="1"/>
  <c r="AG202" i="3"/>
  <c r="AG202" i="4" s="1"/>
  <c r="AS202" i="3"/>
  <c r="AS202" i="4" s="1"/>
  <c r="BE202" i="3"/>
  <c r="BE202" i="4" s="1"/>
  <c r="CB202" i="3"/>
  <c r="CB202" i="4" s="1"/>
  <c r="BL202" i="3"/>
  <c r="BL202" i="4" s="1"/>
  <c r="AV202" i="3"/>
  <c r="AV202" i="4" s="1"/>
  <c r="AF202" i="3"/>
  <c r="AF202" i="4" s="1"/>
  <c r="P202" i="3"/>
  <c r="P202" i="4" s="1"/>
  <c r="CA202" i="3"/>
  <c r="CA202" i="4" s="1"/>
  <c r="BK202" i="3"/>
  <c r="BK202" i="4" s="1"/>
  <c r="AU202" i="3"/>
  <c r="AU202" i="4" s="1"/>
  <c r="AE202" i="3"/>
  <c r="AE202" i="4" s="1"/>
  <c r="O202" i="3"/>
  <c r="O202" i="4" s="1"/>
  <c r="CD202" i="3"/>
  <c r="CD202" i="4" s="1"/>
  <c r="BN202" i="3"/>
  <c r="BN202" i="4" s="1"/>
  <c r="AX202" i="3"/>
  <c r="AX202" i="4" s="1"/>
  <c r="AH202" i="3"/>
  <c r="AH202" i="4" s="1"/>
  <c r="R202" i="3"/>
  <c r="R202" i="4" s="1"/>
  <c r="BQ202" i="3"/>
  <c r="BQ202" i="4" s="1"/>
  <c r="CC202" i="3"/>
  <c r="CC202" i="4" s="1"/>
  <c r="Q202" i="3"/>
  <c r="Q202" i="4" s="1"/>
  <c r="AC202" i="3"/>
  <c r="AC202" i="4" s="1"/>
  <c r="AO202" i="3"/>
  <c r="AO20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W202" i="3"/>
  <c r="BW202" i="4" s="1"/>
  <c r="BG202" i="3"/>
  <c r="BG202" i="4" s="1"/>
  <c r="AQ202" i="3"/>
  <c r="AQ202" i="4" s="1"/>
  <c r="AA202" i="3"/>
  <c r="AA202" i="4" s="1"/>
  <c r="K202" i="3"/>
  <c r="K202" i="4" s="1"/>
  <c r="BZ202" i="3"/>
  <c r="BZ202" i="4" s="1"/>
  <c r="BJ202" i="3"/>
  <c r="BJ202" i="4" s="1"/>
  <c r="AT202" i="3"/>
  <c r="AT202" i="4" s="1"/>
  <c r="AD202" i="3"/>
  <c r="AD202" i="4" s="1"/>
  <c r="N202" i="3"/>
  <c r="N202" i="4" s="1"/>
  <c r="BA202" i="3"/>
  <c r="BA202" i="4" s="1"/>
  <c r="BM202" i="3"/>
  <c r="BM202" i="4" s="1"/>
  <c r="BY202" i="3"/>
  <c r="BY202" i="4" s="1"/>
  <c r="M202" i="3"/>
  <c r="M202" i="4" s="1"/>
  <c r="Y202" i="3"/>
  <c r="Y202" i="4" s="1"/>
  <c r="BT202" i="3"/>
  <c r="BT202" i="4" s="1"/>
  <c r="BD202" i="3"/>
  <c r="BD202" i="4" s="1"/>
  <c r="AN202" i="3"/>
  <c r="AN202" i="4" s="1"/>
  <c r="X202" i="3"/>
  <c r="X202" i="4" s="1"/>
  <c r="H202" i="3"/>
  <c r="H202" i="4" s="1"/>
  <c r="BS202" i="3"/>
  <c r="BS202" i="4" s="1"/>
  <c r="BC202" i="3"/>
  <c r="BC202" i="4" s="1"/>
  <c r="AM202" i="3"/>
  <c r="AM202" i="4" s="1"/>
  <c r="W202" i="3"/>
  <c r="W202" i="4" s="1"/>
  <c r="G202" i="3"/>
  <c r="BV202" i="3"/>
  <c r="BV202" i="4" s="1"/>
  <c r="BF202" i="3"/>
  <c r="BF202" i="4" s="1"/>
  <c r="AP202" i="3"/>
  <c r="AP202" i="4" s="1"/>
  <c r="Z202" i="3"/>
  <c r="Z202" i="4" s="1"/>
  <c r="J202" i="3"/>
  <c r="J202" i="4" s="1"/>
  <c r="AK202" i="3"/>
  <c r="AK202" i="4" s="1"/>
  <c r="AW202" i="3"/>
  <c r="AW202" i="4" s="1"/>
  <c r="BI202" i="3"/>
  <c r="BI202" i="4" s="1"/>
  <c r="BU202" i="3"/>
  <c r="BU202" i="4" s="1"/>
  <c r="I202" i="3"/>
  <c r="I202" i="4" s="1"/>
  <c r="F225" i="5"/>
  <c r="J225" i="5" s="1"/>
  <c r="I226" i="2"/>
  <c r="CF162" i="3"/>
  <c r="CF162" i="4" s="1"/>
  <c r="BP162" i="3"/>
  <c r="BP162" i="4" s="1"/>
  <c r="AZ162" i="3"/>
  <c r="AZ162" i="4" s="1"/>
  <c r="AJ162" i="3"/>
  <c r="AJ162" i="4" s="1"/>
  <c r="T162" i="3"/>
  <c r="T162" i="4" s="1"/>
  <c r="CE162" i="3"/>
  <c r="CE162" i="4" s="1"/>
  <c r="BO162" i="3"/>
  <c r="BO162" i="4" s="1"/>
  <c r="AY162" i="3"/>
  <c r="AY162" i="4" s="1"/>
  <c r="AI162" i="3"/>
  <c r="AI162" i="4" s="1"/>
  <c r="S162" i="3"/>
  <c r="S162" i="4" s="1"/>
  <c r="CH162" i="3"/>
  <c r="CH162" i="4" s="1"/>
  <c r="BR162" i="3"/>
  <c r="BR162" i="4" s="1"/>
  <c r="BB162" i="3"/>
  <c r="BB162" i="4" s="1"/>
  <c r="AL162" i="3"/>
  <c r="AL162" i="4" s="1"/>
  <c r="V162" i="3"/>
  <c r="V162" i="4" s="1"/>
  <c r="CG162" i="3"/>
  <c r="CG162" i="4" s="1"/>
  <c r="U162" i="3"/>
  <c r="U162" i="4" s="1"/>
  <c r="AG162" i="3"/>
  <c r="AG162" i="4" s="1"/>
  <c r="AS162" i="3"/>
  <c r="AS162" i="4" s="1"/>
  <c r="BE162" i="3"/>
  <c r="BE162" i="4" s="1"/>
  <c r="BX162" i="3"/>
  <c r="BX162" i="4" s="1"/>
  <c r="BH162" i="3"/>
  <c r="BH162" i="4" s="1"/>
  <c r="AR162" i="3"/>
  <c r="AR162" i="4" s="1"/>
  <c r="AB162" i="3"/>
  <c r="AB162" i="4" s="1"/>
  <c r="L162" i="3"/>
  <c r="L162" i="4" s="1"/>
  <c r="BW162" i="3"/>
  <c r="BW162" i="4" s="1"/>
  <c r="BG162" i="3"/>
  <c r="BG162" i="4" s="1"/>
  <c r="AQ162" i="3"/>
  <c r="AQ162" i="4" s="1"/>
  <c r="AA162" i="3"/>
  <c r="AA162" i="4" s="1"/>
  <c r="K162" i="3"/>
  <c r="K162" i="4" s="1"/>
  <c r="BZ162" i="3"/>
  <c r="BZ162" i="4" s="1"/>
  <c r="BJ162" i="3"/>
  <c r="BJ162" i="4" s="1"/>
  <c r="AT162" i="3"/>
  <c r="AT162" i="4" s="1"/>
  <c r="AD162" i="3"/>
  <c r="AD162" i="4" s="1"/>
  <c r="N162" i="3"/>
  <c r="N162" i="4" s="1"/>
  <c r="BA162" i="3"/>
  <c r="BA162" i="4" s="1"/>
  <c r="BM162" i="3"/>
  <c r="BM162" i="4" s="1"/>
  <c r="BY162" i="3"/>
  <c r="BY162" i="4" s="1"/>
  <c r="M162" i="3"/>
  <c r="M162" i="4" s="1"/>
  <c r="Y162" i="3"/>
  <c r="Y162" i="4" s="1"/>
  <c r="BT162" i="3"/>
  <c r="BT162" i="4" s="1"/>
  <c r="BD162" i="3"/>
  <c r="BD162" i="4" s="1"/>
  <c r="AN162" i="3"/>
  <c r="AN162" i="4" s="1"/>
  <c r="X162" i="3"/>
  <c r="X162" i="4" s="1"/>
  <c r="H162" i="3"/>
  <c r="H162" i="4" s="1"/>
  <c r="BS162" i="3"/>
  <c r="BS162" i="4" s="1"/>
  <c r="BC162" i="3"/>
  <c r="BC162" i="4" s="1"/>
  <c r="AM162" i="3"/>
  <c r="AM162" i="4" s="1"/>
  <c r="W162" i="3"/>
  <c r="W162" i="4" s="1"/>
  <c r="G162" i="3"/>
  <c r="BV162" i="3"/>
  <c r="BV162" i="4" s="1"/>
  <c r="BF162" i="3"/>
  <c r="BF162" i="4" s="1"/>
  <c r="AP162" i="3"/>
  <c r="AP162" i="4" s="1"/>
  <c r="Z162" i="3"/>
  <c r="Z162" i="4" s="1"/>
  <c r="J162" i="3"/>
  <c r="J162" i="4" s="1"/>
  <c r="AK162" i="3"/>
  <c r="AK162" i="4" s="1"/>
  <c r="AW162" i="3"/>
  <c r="AW162" i="4" s="1"/>
  <c r="BI162" i="3"/>
  <c r="BI162" i="4" s="1"/>
  <c r="BU162" i="3"/>
  <c r="BU162" i="4" s="1"/>
  <c r="I162" i="3"/>
  <c r="I162" i="4" s="1"/>
  <c r="AF162" i="3"/>
  <c r="AF162" i="4" s="1"/>
  <c r="AU162" i="3"/>
  <c r="AU162" i="4" s="1"/>
  <c r="BN162" i="3"/>
  <c r="BN162" i="4" s="1"/>
  <c r="BQ162" i="3"/>
  <c r="BQ162" i="4" s="1"/>
  <c r="AO162" i="3"/>
  <c r="AO162" i="4" s="1"/>
  <c r="CB162" i="3"/>
  <c r="CB162" i="4" s="1"/>
  <c r="P162" i="3"/>
  <c r="P162" i="4" s="1"/>
  <c r="AE162" i="3"/>
  <c r="AE162" i="4" s="1"/>
  <c r="AX162" i="3"/>
  <c r="AX162" i="4" s="1"/>
  <c r="CC162" i="3"/>
  <c r="CC162" i="4" s="1"/>
  <c r="BL162" i="3"/>
  <c r="BL162" i="4" s="1"/>
  <c r="CA162" i="3"/>
  <c r="CA162" i="4" s="1"/>
  <c r="O162" i="3"/>
  <c r="O162" i="4" s="1"/>
  <c r="AH162" i="3"/>
  <c r="AH162" i="4" s="1"/>
  <c r="Q162" i="3"/>
  <c r="Q162" i="4" s="1"/>
  <c r="AV162" i="3"/>
  <c r="AV162" i="4" s="1"/>
  <c r="BK162" i="3"/>
  <c r="BK162" i="4" s="1"/>
  <c r="CD162" i="3"/>
  <c r="CD162" i="4" s="1"/>
  <c r="R162" i="3"/>
  <c r="R162" i="4" s="1"/>
  <c r="AC162" i="3"/>
  <c r="AC162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BS120" i="3"/>
  <c r="BS120" i="4" s="1"/>
  <c r="BC120" i="3"/>
  <c r="BC120" i="4" s="1"/>
  <c r="AM120" i="3"/>
  <c r="AM120" i="4" s="1"/>
  <c r="W120" i="3"/>
  <c r="W120" i="4" s="1"/>
  <c r="G120" i="3"/>
  <c r="BV120" i="3"/>
  <c r="BV120" i="4" s="1"/>
  <c r="BF120" i="3"/>
  <c r="BF120" i="4" s="1"/>
  <c r="AP120" i="3"/>
  <c r="AP120" i="4" s="1"/>
  <c r="Z120" i="3"/>
  <c r="Z120" i="4" s="1"/>
  <c r="J120" i="3"/>
  <c r="J120" i="4" s="1"/>
  <c r="BU120" i="3"/>
  <c r="BU120" i="4" s="1"/>
  <c r="BE120" i="3"/>
  <c r="BE120" i="4" s="1"/>
  <c r="AO120" i="3"/>
  <c r="AO120" i="4" s="1"/>
  <c r="Y120" i="3"/>
  <c r="Y120" i="4" s="1"/>
  <c r="I120" i="3"/>
  <c r="I120" i="4" s="1"/>
  <c r="CF120" i="3"/>
  <c r="CF120" i="4" s="1"/>
  <c r="BP120" i="3"/>
  <c r="BP120" i="4" s="1"/>
  <c r="AZ120" i="3"/>
  <c r="AZ120" i="4" s="1"/>
  <c r="AJ120" i="3"/>
  <c r="AJ120" i="4" s="1"/>
  <c r="T120" i="3"/>
  <c r="T120" i="4" s="1"/>
  <c r="CE120" i="3"/>
  <c r="CE120" i="4" s="1"/>
  <c r="BO120" i="3"/>
  <c r="BO120" i="4" s="1"/>
  <c r="AY120" i="3"/>
  <c r="AY120" i="4" s="1"/>
  <c r="AI120" i="3"/>
  <c r="AI120" i="4" s="1"/>
  <c r="S120" i="3"/>
  <c r="S120" i="4" s="1"/>
  <c r="CH120" i="3"/>
  <c r="CH120" i="4" s="1"/>
  <c r="BR120" i="3"/>
  <c r="BR120" i="4" s="1"/>
  <c r="BB120" i="3"/>
  <c r="BB120" i="4" s="1"/>
  <c r="AL120" i="3"/>
  <c r="AL120" i="4" s="1"/>
  <c r="V120" i="3"/>
  <c r="V120" i="4" s="1"/>
  <c r="CG120" i="3"/>
  <c r="CG120" i="4" s="1"/>
  <c r="BQ120" i="3"/>
  <c r="BQ120" i="4" s="1"/>
  <c r="BA120" i="3"/>
  <c r="BA120" i="4" s="1"/>
  <c r="AK120" i="3"/>
  <c r="AK120" i="4" s="1"/>
  <c r="U120" i="3"/>
  <c r="U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CA120" i="3"/>
  <c r="CA120" i="4" s="1"/>
  <c r="BK120" i="3"/>
  <c r="BK120" i="4" s="1"/>
  <c r="AU120" i="3"/>
  <c r="AU120" i="4" s="1"/>
  <c r="AE120" i="3"/>
  <c r="AE120" i="4" s="1"/>
  <c r="O120" i="3"/>
  <c r="O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CC120" i="3"/>
  <c r="CC120" i="4" s="1"/>
  <c r="BM120" i="3"/>
  <c r="BM120" i="4" s="1"/>
  <c r="AW120" i="3"/>
  <c r="AW120" i="4" s="1"/>
  <c r="AG120" i="3"/>
  <c r="AG120" i="4" s="1"/>
  <c r="Q120" i="3"/>
  <c r="Q120" i="4" s="1"/>
  <c r="BX120" i="3"/>
  <c r="BX120" i="4" s="1"/>
  <c r="BH120" i="3"/>
  <c r="BH120" i="4" s="1"/>
  <c r="AR120" i="3"/>
  <c r="AR120" i="4" s="1"/>
  <c r="AB120" i="3"/>
  <c r="AB120" i="4" s="1"/>
  <c r="L120" i="3"/>
  <c r="L120" i="4" s="1"/>
  <c r="BW120" i="3"/>
  <c r="BW120" i="4" s="1"/>
  <c r="BG120" i="3"/>
  <c r="BG120" i="4" s="1"/>
  <c r="AQ120" i="3"/>
  <c r="AQ120" i="4" s="1"/>
  <c r="AA120" i="3"/>
  <c r="AA120" i="4" s="1"/>
  <c r="K120" i="3"/>
  <c r="K120" i="4" s="1"/>
  <c r="BZ120" i="3"/>
  <c r="BZ120" i="4" s="1"/>
  <c r="BJ120" i="3"/>
  <c r="BJ120" i="4" s="1"/>
  <c r="AT120" i="3"/>
  <c r="AT120" i="4" s="1"/>
  <c r="AD120" i="3"/>
  <c r="AD120" i="4" s="1"/>
  <c r="N120" i="3"/>
  <c r="N120" i="4" s="1"/>
  <c r="BY120" i="3"/>
  <c r="BY120" i="4" s="1"/>
  <c r="BI120" i="3"/>
  <c r="BI120" i="4" s="1"/>
  <c r="AS120" i="3"/>
  <c r="AS120" i="4" s="1"/>
  <c r="AC120" i="3"/>
  <c r="AC120" i="4" s="1"/>
  <c r="M120" i="3"/>
  <c r="M120" i="4" s="1"/>
  <c r="CH290" i="3"/>
  <c r="CH290" i="4" s="1"/>
  <c r="BR290" i="3"/>
  <c r="BR290" i="4" s="1"/>
  <c r="BB290" i="3"/>
  <c r="BB290" i="4" s="1"/>
  <c r="AL290" i="3"/>
  <c r="AL290" i="4" s="1"/>
  <c r="V290" i="3"/>
  <c r="V290" i="4" s="1"/>
  <c r="CC290" i="3"/>
  <c r="CC290" i="4" s="1"/>
  <c r="BH290" i="3"/>
  <c r="BH290" i="4" s="1"/>
  <c r="AM290" i="3"/>
  <c r="AM290" i="4" s="1"/>
  <c r="Q290" i="3"/>
  <c r="Q290" i="4" s="1"/>
  <c r="CB290" i="3"/>
  <c r="CB290" i="4" s="1"/>
  <c r="BG290" i="3"/>
  <c r="BG290" i="4" s="1"/>
  <c r="AK290" i="3"/>
  <c r="AK290" i="4" s="1"/>
  <c r="P290" i="3"/>
  <c r="P290" i="4" s="1"/>
  <c r="BU290" i="3"/>
  <c r="BU290" i="4" s="1"/>
  <c r="AZ290" i="3"/>
  <c r="AZ290" i="4" s="1"/>
  <c r="AE290" i="3"/>
  <c r="AE290" i="4" s="1"/>
  <c r="I290" i="3"/>
  <c r="I290" i="4" s="1"/>
  <c r="S290" i="3"/>
  <c r="S290" i="4" s="1"/>
  <c r="M290" i="3"/>
  <c r="M290" i="4" s="1"/>
  <c r="H290" i="3"/>
  <c r="H290" i="4" s="1"/>
  <c r="BZ290" i="3"/>
  <c r="BZ290" i="4" s="1"/>
  <c r="BJ290" i="3"/>
  <c r="BJ290" i="4" s="1"/>
  <c r="AT290" i="3"/>
  <c r="AT290" i="4" s="1"/>
  <c r="AD290" i="3"/>
  <c r="AD290" i="4" s="1"/>
  <c r="N290" i="3"/>
  <c r="N290" i="4" s="1"/>
  <c r="BS290" i="3"/>
  <c r="BS290" i="4" s="1"/>
  <c r="AW290" i="3"/>
  <c r="AW290" i="4" s="1"/>
  <c r="AB290" i="3"/>
  <c r="AB290" i="4" s="1"/>
  <c r="G290" i="3"/>
  <c r="BQ290" i="3"/>
  <c r="BQ290" i="4" s="1"/>
  <c r="AV290" i="3"/>
  <c r="AV290" i="4" s="1"/>
  <c r="AA290" i="3"/>
  <c r="AA290" i="4" s="1"/>
  <c r="CF290" i="3"/>
  <c r="CF290" i="4" s="1"/>
  <c r="BK290" i="3"/>
  <c r="BK290" i="4" s="1"/>
  <c r="AO290" i="3"/>
  <c r="AO290" i="4" s="1"/>
  <c r="T290" i="3"/>
  <c r="T290" i="4" s="1"/>
  <c r="BI290" i="3"/>
  <c r="BI290" i="4" s="1"/>
  <c r="BD290" i="3"/>
  <c r="BD290" i="4" s="1"/>
  <c r="AY290" i="3"/>
  <c r="AY290" i="4" s="1"/>
  <c r="AS290" i="3"/>
  <c r="AS290" i="4" s="1"/>
  <c r="BV290" i="3"/>
  <c r="BV290" i="4" s="1"/>
  <c r="BF290" i="3"/>
  <c r="BF290" i="4" s="1"/>
  <c r="AP290" i="3"/>
  <c r="AP290" i="4" s="1"/>
  <c r="Z290" i="3"/>
  <c r="Z290" i="4" s="1"/>
  <c r="J290" i="3"/>
  <c r="J290" i="4" s="1"/>
  <c r="BM290" i="3"/>
  <c r="BM290" i="4" s="1"/>
  <c r="AR290" i="3"/>
  <c r="AR290" i="4" s="1"/>
  <c r="W290" i="3"/>
  <c r="W290" i="4" s="1"/>
  <c r="CG290" i="3"/>
  <c r="CG290" i="4" s="1"/>
  <c r="BL290" i="3"/>
  <c r="BL290" i="4" s="1"/>
  <c r="AQ290" i="3"/>
  <c r="AQ290" i="4" s="1"/>
  <c r="U290" i="3"/>
  <c r="U290" i="4" s="1"/>
  <c r="CA290" i="3"/>
  <c r="CA290" i="4" s="1"/>
  <c r="BE290" i="3"/>
  <c r="BE290" i="4" s="1"/>
  <c r="AJ290" i="3"/>
  <c r="AJ290" i="4" s="1"/>
  <c r="O290" i="3"/>
  <c r="O290" i="4" s="1"/>
  <c r="AN290" i="3"/>
  <c r="AN290" i="4" s="1"/>
  <c r="AI290" i="3"/>
  <c r="AI290" i="4" s="1"/>
  <c r="AC290" i="3"/>
  <c r="AC290" i="4" s="1"/>
  <c r="X290" i="3"/>
  <c r="X290" i="4" s="1"/>
  <c r="AH290" i="3"/>
  <c r="AH290" i="4" s="1"/>
  <c r="AG290" i="3"/>
  <c r="AG290" i="4" s="1"/>
  <c r="AF290" i="3"/>
  <c r="AF290" i="4" s="1"/>
  <c r="Y290" i="3"/>
  <c r="Y290" i="4" s="1"/>
  <c r="BO290" i="3"/>
  <c r="BO290" i="4" s="1"/>
  <c r="CD290" i="3"/>
  <c r="CD290" i="4" s="1"/>
  <c r="R290" i="3"/>
  <c r="R290" i="4" s="1"/>
  <c r="L290" i="3"/>
  <c r="L290" i="4" s="1"/>
  <c r="K290" i="3"/>
  <c r="K290" i="4" s="1"/>
  <c r="CE290" i="3"/>
  <c r="CE290" i="4" s="1"/>
  <c r="BN290" i="3"/>
  <c r="BN290" i="4" s="1"/>
  <c r="BX290" i="3"/>
  <c r="BX290" i="4" s="1"/>
  <c r="BW290" i="3"/>
  <c r="BW290" i="4" s="1"/>
  <c r="BP290" i="3"/>
  <c r="BP290" i="4" s="1"/>
  <c r="BY290" i="3"/>
  <c r="BY290" i="4" s="1"/>
  <c r="AX290" i="3"/>
  <c r="AX290" i="4" s="1"/>
  <c r="BC290" i="3"/>
  <c r="BC290" i="4" s="1"/>
  <c r="BA290" i="3"/>
  <c r="BA290" i="4" s="1"/>
  <c r="AU290" i="3"/>
  <c r="AU290" i="4" s="1"/>
  <c r="BT290" i="3"/>
  <c r="BT290" i="4" s="1"/>
  <c r="BX224" i="3"/>
  <c r="BX224" i="4" s="1"/>
  <c r="BH224" i="3"/>
  <c r="BH224" i="4" s="1"/>
  <c r="AR224" i="3"/>
  <c r="AR224" i="4" s="1"/>
  <c r="AB224" i="3"/>
  <c r="AB224" i="4" s="1"/>
  <c r="L224" i="3"/>
  <c r="L224" i="4" s="1"/>
  <c r="BW224" i="3"/>
  <c r="BW224" i="4" s="1"/>
  <c r="BG224" i="3"/>
  <c r="BG224" i="4" s="1"/>
  <c r="AQ224" i="3"/>
  <c r="AQ224" i="4" s="1"/>
  <c r="AA224" i="3"/>
  <c r="AA224" i="4" s="1"/>
  <c r="K224" i="3"/>
  <c r="K224" i="4" s="1"/>
  <c r="BZ224" i="3"/>
  <c r="BZ224" i="4" s="1"/>
  <c r="BJ224" i="3"/>
  <c r="BJ224" i="4" s="1"/>
  <c r="AT224" i="3"/>
  <c r="AT224" i="4" s="1"/>
  <c r="AD224" i="3"/>
  <c r="AD224" i="4" s="1"/>
  <c r="N224" i="3"/>
  <c r="N224" i="4" s="1"/>
  <c r="BA224" i="3"/>
  <c r="BA224" i="4" s="1"/>
  <c r="BM224" i="3"/>
  <c r="BM224" i="4" s="1"/>
  <c r="BY224" i="3"/>
  <c r="BY224" i="4" s="1"/>
  <c r="M224" i="3"/>
  <c r="M224" i="4" s="1"/>
  <c r="Y224" i="3"/>
  <c r="Y224" i="4" s="1"/>
  <c r="BT224" i="3"/>
  <c r="BT224" i="4" s="1"/>
  <c r="BD224" i="3"/>
  <c r="BD224" i="4" s="1"/>
  <c r="AN224" i="3"/>
  <c r="AN224" i="4" s="1"/>
  <c r="X224" i="3"/>
  <c r="X224" i="4" s="1"/>
  <c r="H224" i="3"/>
  <c r="H224" i="4" s="1"/>
  <c r="BS224" i="3"/>
  <c r="BS224" i="4" s="1"/>
  <c r="BC224" i="3"/>
  <c r="BC224" i="4" s="1"/>
  <c r="AM224" i="3"/>
  <c r="AM224" i="4" s="1"/>
  <c r="W224" i="3"/>
  <c r="W224" i="4" s="1"/>
  <c r="G224" i="3"/>
  <c r="BV224" i="3"/>
  <c r="BV224" i="4" s="1"/>
  <c r="BF224" i="3"/>
  <c r="BF224" i="4" s="1"/>
  <c r="AP224" i="3"/>
  <c r="AP224" i="4" s="1"/>
  <c r="Z224" i="3"/>
  <c r="Z224" i="4" s="1"/>
  <c r="J224" i="3"/>
  <c r="J224" i="4" s="1"/>
  <c r="AK224" i="3"/>
  <c r="AK224" i="4" s="1"/>
  <c r="AW224" i="3"/>
  <c r="AW224" i="4" s="1"/>
  <c r="BI224" i="3"/>
  <c r="BI224" i="4" s="1"/>
  <c r="BU224" i="3"/>
  <c r="BU224" i="4" s="1"/>
  <c r="I224" i="3"/>
  <c r="I224" i="4" s="1"/>
  <c r="CF224" i="3"/>
  <c r="CF224" i="4" s="1"/>
  <c r="BP224" i="3"/>
  <c r="BP224" i="4" s="1"/>
  <c r="AZ224" i="3"/>
  <c r="AZ224" i="4" s="1"/>
  <c r="AJ224" i="3"/>
  <c r="AJ224" i="4" s="1"/>
  <c r="T224" i="3"/>
  <c r="T224" i="4" s="1"/>
  <c r="CE224" i="3"/>
  <c r="CE224" i="4" s="1"/>
  <c r="BO224" i="3"/>
  <c r="BO224" i="4" s="1"/>
  <c r="AY224" i="3"/>
  <c r="AY224" i="4" s="1"/>
  <c r="AI224" i="3"/>
  <c r="AI224" i="4" s="1"/>
  <c r="S224" i="3"/>
  <c r="S224" i="4" s="1"/>
  <c r="CH224" i="3"/>
  <c r="CH224" i="4" s="1"/>
  <c r="BR224" i="3"/>
  <c r="BR224" i="4" s="1"/>
  <c r="BB224" i="3"/>
  <c r="BB224" i="4" s="1"/>
  <c r="AL224" i="3"/>
  <c r="AL224" i="4" s="1"/>
  <c r="V224" i="3"/>
  <c r="V224" i="4" s="1"/>
  <c r="CG224" i="3"/>
  <c r="CG224" i="4" s="1"/>
  <c r="U224" i="3"/>
  <c r="U224" i="4" s="1"/>
  <c r="AG224" i="3"/>
  <c r="AG224" i="4" s="1"/>
  <c r="AS224" i="3"/>
  <c r="AS224" i="4" s="1"/>
  <c r="BE224" i="3"/>
  <c r="BE224" i="4" s="1"/>
  <c r="CB224" i="3"/>
  <c r="CB224" i="4" s="1"/>
  <c r="BL224" i="3"/>
  <c r="BL224" i="4" s="1"/>
  <c r="AV224" i="3"/>
  <c r="AV224" i="4" s="1"/>
  <c r="AF224" i="3"/>
  <c r="AF224" i="4" s="1"/>
  <c r="P224" i="3"/>
  <c r="P224" i="4" s="1"/>
  <c r="CA224" i="3"/>
  <c r="CA224" i="4" s="1"/>
  <c r="BK224" i="3"/>
  <c r="BK224" i="4" s="1"/>
  <c r="AU224" i="3"/>
  <c r="AU224" i="4" s="1"/>
  <c r="AE224" i="3"/>
  <c r="AE224" i="4" s="1"/>
  <c r="O224" i="3"/>
  <c r="O224" i="4" s="1"/>
  <c r="CD224" i="3"/>
  <c r="CD224" i="4" s="1"/>
  <c r="BN224" i="3"/>
  <c r="BN224" i="4" s="1"/>
  <c r="AX224" i="3"/>
  <c r="AX224" i="4" s="1"/>
  <c r="AH224" i="3"/>
  <c r="AH224" i="4" s="1"/>
  <c r="R224" i="3"/>
  <c r="R224" i="4" s="1"/>
  <c r="BQ224" i="3"/>
  <c r="BQ224" i="4" s="1"/>
  <c r="CC224" i="3"/>
  <c r="CC224" i="4" s="1"/>
  <c r="Q224" i="3"/>
  <c r="Q224" i="4" s="1"/>
  <c r="AC224" i="3"/>
  <c r="AC224" i="4" s="1"/>
  <c r="AO224" i="3"/>
  <c r="AO224" i="4" s="1"/>
  <c r="F123" i="5"/>
  <c r="J123" i="5" s="1"/>
  <c r="I124" i="2"/>
  <c r="CF172" i="3"/>
  <c r="CF172" i="4" s="1"/>
  <c r="BP172" i="3"/>
  <c r="BP172" i="4" s="1"/>
  <c r="AZ172" i="3"/>
  <c r="AZ172" i="4" s="1"/>
  <c r="AJ172" i="3"/>
  <c r="AJ172" i="4" s="1"/>
  <c r="T172" i="3"/>
  <c r="T172" i="4" s="1"/>
  <c r="CE172" i="3"/>
  <c r="CE172" i="4" s="1"/>
  <c r="BO172" i="3"/>
  <c r="BO172" i="4" s="1"/>
  <c r="AY172" i="3"/>
  <c r="AY172" i="4" s="1"/>
  <c r="AI172" i="3"/>
  <c r="AI172" i="4" s="1"/>
  <c r="S172" i="3"/>
  <c r="S172" i="4" s="1"/>
  <c r="CH172" i="3"/>
  <c r="CH172" i="4" s="1"/>
  <c r="BR172" i="3"/>
  <c r="BR172" i="4" s="1"/>
  <c r="BB172" i="3"/>
  <c r="BB172" i="4" s="1"/>
  <c r="AL172" i="3"/>
  <c r="AL172" i="4" s="1"/>
  <c r="V172" i="3"/>
  <c r="V172" i="4" s="1"/>
  <c r="CG172" i="3"/>
  <c r="CG172" i="4" s="1"/>
  <c r="U172" i="3"/>
  <c r="U172" i="4" s="1"/>
  <c r="AG172" i="3"/>
  <c r="AG172" i="4" s="1"/>
  <c r="AS172" i="3"/>
  <c r="AS172" i="4" s="1"/>
  <c r="BE172" i="3"/>
  <c r="BE172" i="4" s="1"/>
  <c r="BX172" i="3"/>
  <c r="BX172" i="4" s="1"/>
  <c r="BH172" i="3"/>
  <c r="BH172" i="4" s="1"/>
  <c r="AR172" i="3"/>
  <c r="AR172" i="4" s="1"/>
  <c r="AB172" i="3"/>
  <c r="AB172" i="4" s="1"/>
  <c r="L172" i="3"/>
  <c r="L172" i="4" s="1"/>
  <c r="BW172" i="3"/>
  <c r="BW172" i="4" s="1"/>
  <c r="BG172" i="3"/>
  <c r="BG172" i="4" s="1"/>
  <c r="AQ172" i="3"/>
  <c r="AQ172" i="4" s="1"/>
  <c r="AA172" i="3"/>
  <c r="AA172" i="4" s="1"/>
  <c r="K172" i="3"/>
  <c r="K172" i="4" s="1"/>
  <c r="BZ172" i="3"/>
  <c r="BZ172" i="4" s="1"/>
  <c r="BJ172" i="3"/>
  <c r="BJ172" i="4" s="1"/>
  <c r="AT172" i="3"/>
  <c r="AT172" i="4" s="1"/>
  <c r="AD172" i="3"/>
  <c r="AD172" i="4" s="1"/>
  <c r="N172" i="3"/>
  <c r="N172" i="4" s="1"/>
  <c r="BA172" i="3"/>
  <c r="BA172" i="4" s="1"/>
  <c r="BM172" i="3"/>
  <c r="BM172" i="4" s="1"/>
  <c r="BY172" i="3"/>
  <c r="BY172" i="4" s="1"/>
  <c r="M172" i="3"/>
  <c r="M172" i="4" s="1"/>
  <c r="Y172" i="3"/>
  <c r="Y172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BS172" i="3"/>
  <c r="BS172" i="4" s="1"/>
  <c r="BC172" i="3"/>
  <c r="BC172" i="4" s="1"/>
  <c r="AM172" i="3"/>
  <c r="AM172" i="4" s="1"/>
  <c r="W172" i="3"/>
  <c r="W172" i="4" s="1"/>
  <c r="G172" i="3"/>
  <c r="BV172" i="3"/>
  <c r="BV172" i="4" s="1"/>
  <c r="BF172" i="3"/>
  <c r="BF172" i="4" s="1"/>
  <c r="AP172" i="3"/>
  <c r="AP172" i="4" s="1"/>
  <c r="Z172" i="3"/>
  <c r="Z172" i="4" s="1"/>
  <c r="J172" i="3"/>
  <c r="J172" i="4" s="1"/>
  <c r="AK172" i="3"/>
  <c r="AK172" i="4" s="1"/>
  <c r="AW172" i="3"/>
  <c r="AW172" i="4" s="1"/>
  <c r="BI172" i="3"/>
  <c r="BI172" i="4" s="1"/>
  <c r="BU172" i="3"/>
  <c r="BU172" i="4" s="1"/>
  <c r="I172" i="3"/>
  <c r="I172" i="4" s="1"/>
  <c r="AF172" i="3"/>
  <c r="AF172" i="4" s="1"/>
  <c r="AU172" i="3"/>
  <c r="AU172" i="4" s="1"/>
  <c r="BN172" i="3"/>
  <c r="BN172" i="4" s="1"/>
  <c r="BQ172" i="3"/>
  <c r="BQ172" i="4" s="1"/>
  <c r="AO172" i="3"/>
  <c r="AO172" i="4" s="1"/>
  <c r="CB172" i="3"/>
  <c r="CB172" i="4" s="1"/>
  <c r="P172" i="3"/>
  <c r="P172" i="4" s="1"/>
  <c r="AE172" i="3"/>
  <c r="AE172" i="4" s="1"/>
  <c r="AX172" i="3"/>
  <c r="AX172" i="4" s="1"/>
  <c r="CC172" i="3"/>
  <c r="CC172" i="4" s="1"/>
  <c r="BL172" i="3"/>
  <c r="BL172" i="4" s="1"/>
  <c r="CA172" i="3"/>
  <c r="CA172" i="4" s="1"/>
  <c r="O172" i="3"/>
  <c r="O172" i="4" s="1"/>
  <c r="AH172" i="3"/>
  <c r="AH172" i="4" s="1"/>
  <c r="Q172" i="3"/>
  <c r="Q172" i="4" s="1"/>
  <c r="AV172" i="3"/>
  <c r="AV172" i="4" s="1"/>
  <c r="BK172" i="3"/>
  <c r="BK172" i="4" s="1"/>
  <c r="CD172" i="3"/>
  <c r="CD172" i="4" s="1"/>
  <c r="R172" i="3"/>
  <c r="R172" i="4" s="1"/>
  <c r="AC172" i="3"/>
  <c r="AC172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CH50" i="3"/>
  <c r="CH50" i="4" s="1"/>
  <c r="BR50" i="3"/>
  <c r="BR50" i="4" s="1"/>
  <c r="BB50" i="3"/>
  <c r="BB50" i="4" s="1"/>
  <c r="AL50" i="3"/>
  <c r="AL50" i="4" s="1"/>
  <c r="V50" i="3"/>
  <c r="V50" i="4" s="1"/>
  <c r="CG50" i="3"/>
  <c r="CG50" i="4" s="1"/>
  <c r="BQ50" i="3"/>
  <c r="BQ50" i="4" s="1"/>
  <c r="BA50" i="3"/>
  <c r="BA50" i="4" s="1"/>
  <c r="AK50" i="3"/>
  <c r="AK50" i="4" s="1"/>
  <c r="U50" i="3"/>
  <c r="U50" i="4" s="1"/>
  <c r="CB50" i="3"/>
  <c r="CB50" i="4" s="1"/>
  <c r="BL50" i="3"/>
  <c r="BL50" i="4" s="1"/>
  <c r="AV50" i="3"/>
  <c r="AV50" i="4" s="1"/>
  <c r="AF50" i="3"/>
  <c r="AF50" i="4" s="1"/>
  <c r="P50" i="3"/>
  <c r="P50" i="4" s="1"/>
  <c r="CA50" i="3"/>
  <c r="CA50" i="4" s="1"/>
  <c r="BK50" i="3"/>
  <c r="BK50" i="4" s="1"/>
  <c r="AU50" i="3"/>
  <c r="AU50" i="4" s="1"/>
  <c r="AE50" i="3"/>
  <c r="AE50" i="4" s="1"/>
  <c r="O50" i="3"/>
  <c r="O50" i="4" s="1"/>
  <c r="CD50" i="3"/>
  <c r="CD50" i="4" s="1"/>
  <c r="BN50" i="3"/>
  <c r="BN50" i="4" s="1"/>
  <c r="AX50" i="3"/>
  <c r="AX50" i="4" s="1"/>
  <c r="AH50" i="3"/>
  <c r="AH50" i="4" s="1"/>
  <c r="R50" i="3"/>
  <c r="R50" i="4" s="1"/>
  <c r="CC50" i="3"/>
  <c r="CC50" i="4" s="1"/>
  <c r="BM50" i="3"/>
  <c r="BM50" i="4" s="1"/>
  <c r="AW50" i="3"/>
  <c r="AW50" i="4" s="1"/>
  <c r="AG50" i="3"/>
  <c r="AG50" i="4" s="1"/>
  <c r="Q50" i="3"/>
  <c r="Q50" i="4" s="1"/>
  <c r="BX50" i="3"/>
  <c r="BX50" i="4" s="1"/>
  <c r="BH50" i="3"/>
  <c r="BH50" i="4" s="1"/>
  <c r="AR50" i="3"/>
  <c r="AR50" i="4" s="1"/>
  <c r="AB50" i="3"/>
  <c r="AB50" i="4" s="1"/>
  <c r="L50" i="3"/>
  <c r="L50" i="4" s="1"/>
  <c r="BW50" i="3"/>
  <c r="BW50" i="4" s="1"/>
  <c r="BG50" i="3"/>
  <c r="BG50" i="4" s="1"/>
  <c r="AQ50" i="3"/>
  <c r="AQ50" i="4" s="1"/>
  <c r="AA50" i="3"/>
  <c r="AA50" i="4" s="1"/>
  <c r="K50" i="3"/>
  <c r="K50" i="4" s="1"/>
  <c r="BZ50" i="3"/>
  <c r="BZ50" i="4" s="1"/>
  <c r="BJ50" i="3"/>
  <c r="BJ50" i="4" s="1"/>
  <c r="AT50" i="3"/>
  <c r="AT50" i="4" s="1"/>
  <c r="AD50" i="3"/>
  <c r="AD50" i="4" s="1"/>
  <c r="N50" i="3"/>
  <c r="N50" i="4" s="1"/>
  <c r="BY50" i="3"/>
  <c r="BY50" i="4" s="1"/>
  <c r="BI50" i="3"/>
  <c r="BI50" i="4" s="1"/>
  <c r="AS50" i="3"/>
  <c r="AS50" i="4" s="1"/>
  <c r="AC50" i="3"/>
  <c r="AC50" i="4" s="1"/>
  <c r="M50" i="3"/>
  <c r="M50" i="4" s="1"/>
  <c r="X50" i="3"/>
  <c r="X50" i="4" s="1"/>
  <c r="AM50" i="3"/>
  <c r="AM50" i="4" s="1"/>
  <c r="BF50" i="3"/>
  <c r="BF50" i="4" s="1"/>
  <c r="BU50" i="3"/>
  <c r="BU50" i="4" s="1"/>
  <c r="I50" i="3"/>
  <c r="I50" i="4" s="1"/>
  <c r="BT50" i="3"/>
  <c r="BT50" i="4" s="1"/>
  <c r="H50" i="3"/>
  <c r="H50" i="4" s="1"/>
  <c r="W50" i="3"/>
  <c r="W50" i="4" s="1"/>
  <c r="AP50" i="3"/>
  <c r="AP50" i="4" s="1"/>
  <c r="BE50" i="3"/>
  <c r="BE50" i="4" s="1"/>
  <c r="AN50" i="3"/>
  <c r="AN50" i="4" s="1"/>
  <c r="BV50" i="3"/>
  <c r="BV50" i="4" s="1"/>
  <c r="BD50" i="3"/>
  <c r="BD50" i="4" s="1"/>
  <c r="BS50" i="3"/>
  <c r="BS50" i="4" s="1"/>
  <c r="G50" i="3"/>
  <c r="Z50" i="3"/>
  <c r="Z50" i="4" s="1"/>
  <c r="AO50" i="3"/>
  <c r="AO50" i="4" s="1"/>
  <c r="BC50" i="3"/>
  <c r="BC50" i="4" s="1"/>
  <c r="J50" i="3"/>
  <c r="J50" i="4" s="1"/>
  <c r="Y50" i="3"/>
  <c r="Y50" i="4" s="1"/>
  <c r="BT72" i="3"/>
  <c r="BT72" i="4" s="1"/>
  <c r="BD72" i="3"/>
  <c r="BD72" i="4" s="1"/>
  <c r="AN72" i="3"/>
  <c r="AN72" i="4" s="1"/>
  <c r="X72" i="3"/>
  <c r="X72" i="4" s="1"/>
  <c r="H72" i="3"/>
  <c r="H72" i="4" s="1"/>
  <c r="BS72" i="3"/>
  <c r="BS72" i="4" s="1"/>
  <c r="BC72" i="3"/>
  <c r="BC72" i="4" s="1"/>
  <c r="AM72" i="3"/>
  <c r="AM72" i="4" s="1"/>
  <c r="W72" i="3"/>
  <c r="W72" i="4" s="1"/>
  <c r="G72" i="3"/>
  <c r="BV72" i="3"/>
  <c r="BV72" i="4" s="1"/>
  <c r="BF72" i="3"/>
  <c r="BF72" i="4" s="1"/>
  <c r="AP72" i="3"/>
  <c r="AP72" i="4" s="1"/>
  <c r="Z72" i="3"/>
  <c r="Z72" i="4" s="1"/>
  <c r="J72" i="3"/>
  <c r="J72" i="4" s="1"/>
  <c r="BU72" i="3"/>
  <c r="BU72" i="4" s="1"/>
  <c r="BE72" i="3"/>
  <c r="BE72" i="4" s="1"/>
  <c r="AO72" i="3"/>
  <c r="AO72" i="4" s="1"/>
  <c r="Y72" i="3"/>
  <c r="Y72" i="4" s="1"/>
  <c r="I72" i="3"/>
  <c r="I72" i="4" s="1"/>
  <c r="CF72" i="3"/>
  <c r="CF72" i="4" s="1"/>
  <c r="BP72" i="3"/>
  <c r="BP72" i="4" s="1"/>
  <c r="AZ72" i="3"/>
  <c r="AZ72" i="4" s="1"/>
  <c r="AJ72" i="3"/>
  <c r="AJ72" i="4" s="1"/>
  <c r="T72" i="3"/>
  <c r="T72" i="4" s="1"/>
  <c r="CE72" i="3"/>
  <c r="CE72" i="4" s="1"/>
  <c r="BO72" i="3"/>
  <c r="BO72" i="4" s="1"/>
  <c r="AY72" i="3"/>
  <c r="AY72" i="4" s="1"/>
  <c r="AI72" i="3"/>
  <c r="AI72" i="4" s="1"/>
  <c r="S72" i="3"/>
  <c r="S72" i="4" s="1"/>
  <c r="CH72" i="3"/>
  <c r="CH72" i="4" s="1"/>
  <c r="BR72" i="3"/>
  <c r="BR72" i="4" s="1"/>
  <c r="BB72" i="3"/>
  <c r="BB72" i="4" s="1"/>
  <c r="AL72" i="3"/>
  <c r="AL72" i="4" s="1"/>
  <c r="V72" i="3"/>
  <c r="V72" i="4" s="1"/>
  <c r="CG72" i="3"/>
  <c r="CG72" i="4" s="1"/>
  <c r="BQ72" i="3"/>
  <c r="BQ72" i="4" s="1"/>
  <c r="BA72" i="3"/>
  <c r="BA72" i="4" s="1"/>
  <c r="AK72" i="3"/>
  <c r="AK72" i="4" s="1"/>
  <c r="U72" i="3"/>
  <c r="U72" i="4" s="1"/>
  <c r="CB72" i="3"/>
  <c r="CB72" i="4" s="1"/>
  <c r="BL72" i="3"/>
  <c r="BL72" i="4" s="1"/>
  <c r="AV72" i="3"/>
  <c r="AV72" i="4" s="1"/>
  <c r="AF72" i="3"/>
  <c r="AF72" i="4" s="1"/>
  <c r="P72" i="3"/>
  <c r="P72" i="4" s="1"/>
  <c r="CA72" i="3"/>
  <c r="CA72" i="4" s="1"/>
  <c r="BK72" i="3"/>
  <c r="BK72" i="4" s="1"/>
  <c r="AU72" i="3"/>
  <c r="AU72" i="4" s="1"/>
  <c r="AE72" i="3"/>
  <c r="AE72" i="4" s="1"/>
  <c r="O72" i="3"/>
  <c r="O72" i="4" s="1"/>
  <c r="CD72" i="3"/>
  <c r="CD72" i="4" s="1"/>
  <c r="BN72" i="3"/>
  <c r="BN72" i="4" s="1"/>
  <c r="AX72" i="3"/>
  <c r="AX72" i="4" s="1"/>
  <c r="AH72" i="3"/>
  <c r="AH72" i="4" s="1"/>
  <c r="R72" i="3"/>
  <c r="R72" i="4" s="1"/>
  <c r="CC72" i="3"/>
  <c r="CC72" i="4" s="1"/>
  <c r="BM72" i="3"/>
  <c r="BM72" i="4" s="1"/>
  <c r="AW72" i="3"/>
  <c r="AW72" i="4" s="1"/>
  <c r="AG72" i="3"/>
  <c r="AG72" i="4" s="1"/>
  <c r="Q72" i="3"/>
  <c r="Q72" i="4" s="1"/>
  <c r="BX72" i="3"/>
  <c r="BX72" i="4" s="1"/>
  <c r="BH72" i="3"/>
  <c r="BH72" i="4" s="1"/>
  <c r="AR72" i="3"/>
  <c r="AR72" i="4" s="1"/>
  <c r="AB72" i="3"/>
  <c r="AB72" i="4" s="1"/>
  <c r="L72" i="3"/>
  <c r="L72" i="4" s="1"/>
  <c r="BW72" i="3"/>
  <c r="BW72" i="4" s="1"/>
  <c r="BG72" i="3"/>
  <c r="BG72" i="4" s="1"/>
  <c r="AQ72" i="3"/>
  <c r="AQ72" i="4" s="1"/>
  <c r="AA72" i="3"/>
  <c r="AA72" i="4" s="1"/>
  <c r="K72" i="3"/>
  <c r="K72" i="4" s="1"/>
  <c r="BZ72" i="3"/>
  <c r="BZ72" i="4" s="1"/>
  <c r="BJ72" i="3"/>
  <c r="BJ72" i="4" s="1"/>
  <c r="AT72" i="3"/>
  <c r="AT72" i="4" s="1"/>
  <c r="AD72" i="3"/>
  <c r="AD72" i="4" s="1"/>
  <c r="N72" i="3"/>
  <c r="N72" i="4" s="1"/>
  <c r="BY72" i="3"/>
  <c r="BY72" i="4" s="1"/>
  <c r="BI72" i="3"/>
  <c r="BI72" i="4" s="1"/>
  <c r="AS72" i="3"/>
  <c r="AS72" i="4" s="1"/>
  <c r="AC72" i="3"/>
  <c r="AC72" i="4" s="1"/>
  <c r="M72" i="3"/>
  <c r="M72" i="4" s="1"/>
  <c r="CF90" i="3"/>
  <c r="CF90" i="4" s="1"/>
  <c r="BP90" i="3"/>
  <c r="BP90" i="4" s="1"/>
  <c r="AZ90" i="3"/>
  <c r="AZ90" i="4" s="1"/>
  <c r="AJ90" i="3"/>
  <c r="AJ90" i="4" s="1"/>
  <c r="T90" i="3"/>
  <c r="T90" i="4" s="1"/>
  <c r="CE90" i="3"/>
  <c r="CE90" i="4" s="1"/>
  <c r="BO90" i="3"/>
  <c r="BO90" i="4" s="1"/>
  <c r="AY90" i="3"/>
  <c r="AY90" i="4" s="1"/>
  <c r="AI90" i="3"/>
  <c r="AI90" i="4" s="1"/>
  <c r="S90" i="3"/>
  <c r="S90" i="4" s="1"/>
  <c r="CH90" i="3"/>
  <c r="CH90" i="4" s="1"/>
  <c r="BR90" i="3"/>
  <c r="BR90" i="4" s="1"/>
  <c r="BB90" i="3"/>
  <c r="BB90" i="4" s="1"/>
  <c r="AL90" i="3"/>
  <c r="AL90" i="4" s="1"/>
  <c r="V90" i="3"/>
  <c r="V90" i="4" s="1"/>
  <c r="CG90" i="3"/>
  <c r="CG90" i="4" s="1"/>
  <c r="BQ90" i="3"/>
  <c r="BQ90" i="4" s="1"/>
  <c r="BA90" i="3"/>
  <c r="BA90" i="4" s="1"/>
  <c r="AK90" i="3"/>
  <c r="AK90" i="4" s="1"/>
  <c r="U90" i="3"/>
  <c r="U90" i="4" s="1"/>
  <c r="BX90" i="3"/>
  <c r="BX90" i="4" s="1"/>
  <c r="BH90" i="3"/>
  <c r="BH90" i="4" s="1"/>
  <c r="AR90" i="3"/>
  <c r="AR90" i="4" s="1"/>
  <c r="AB90" i="3"/>
  <c r="AB90" i="4" s="1"/>
  <c r="L90" i="3"/>
  <c r="L90" i="4" s="1"/>
  <c r="BW90" i="3"/>
  <c r="BW90" i="4" s="1"/>
  <c r="BG90" i="3"/>
  <c r="BG90" i="4" s="1"/>
  <c r="AQ90" i="3"/>
  <c r="AQ90" i="4" s="1"/>
  <c r="AA90" i="3"/>
  <c r="AA90" i="4" s="1"/>
  <c r="K90" i="3"/>
  <c r="K90" i="4" s="1"/>
  <c r="BZ90" i="3"/>
  <c r="BZ90" i="4" s="1"/>
  <c r="BJ90" i="3"/>
  <c r="BJ90" i="4" s="1"/>
  <c r="AT90" i="3"/>
  <c r="AT90" i="4" s="1"/>
  <c r="AD90" i="3"/>
  <c r="AD90" i="4" s="1"/>
  <c r="N90" i="3"/>
  <c r="N90" i="4" s="1"/>
  <c r="BY90" i="3"/>
  <c r="BY90" i="4" s="1"/>
  <c r="BI90" i="3"/>
  <c r="BI90" i="4" s="1"/>
  <c r="AS90" i="3"/>
  <c r="AS90" i="4" s="1"/>
  <c r="AC90" i="3"/>
  <c r="AC90" i="4" s="1"/>
  <c r="M90" i="3"/>
  <c r="M90" i="4" s="1"/>
  <c r="BT90" i="3"/>
  <c r="BT90" i="4" s="1"/>
  <c r="BD90" i="3"/>
  <c r="BD90" i="4" s="1"/>
  <c r="AN90" i="3"/>
  <c r="AN90" i="4" s="1"/>
  <c r="X90" i="3"/>
  <c r="X90" i="4" s="1"/>
  <c r="H90" i="3"/>
  <c r="H90" i="4" s="1"/>
  <c r="BS90" i="3"/>
  <c r="BS90" i="4" s="1"/>
  <c r="BC90" i="3"/>
  <c r="BC90" i="4" s="1"/>
  <c r="AM90" i="3"/>
  <c r="AM90" i="4" s="1"/>
  <c r="W90" i="3"/>
  <c r="W90" i="4" s="1"/>
  <c r="G90" i="3"/>
  <c r="BV90" i="3"/>
  <c r="BV90" i="4" s="1"/>
  <c r="BF90" i="3"/>
  <c r="BF90" i="4" s="1"/>
  <c r="AP90" i="3"/>
  <c r="AP90" i="4" s="1"/>
  <c r="Z90" i="3"/>
  <c r="Z90" i="4" s="1"/>
  <c r="J90" i="3"/>
  <c r="J90" i="4" s="1"/>
  <c r="BU90" i="3"/>
  <c r="BU90" i="4" s="1"/>
  <c r="BE90" i="3"/>
  <c r="BE90" i="4" s="1"/>
  <c r="AO90" i="3"/>
  <c r="AO90" i="4" s="1"/>
  <c r="Y90" i="3"/>
  <c r="Y90" i="4" s="1"/>
  <c r="I90" i="3"/>
  <c r="I90" i="4" s="1"/>
  <c r="AF90" i="3"/>
  <c r="AF90" i="4" s="1"/>
  <c r="AU90" i="3"/>
  <c r="AU90" i="4" s="1"/>
  <c r="BN90" i="3"/>
  <c r="BN90" i="4" s="1"/>
  <c r="CC90" i="3"/>
  <c r="CC90" i="4" s="1"/>
  <c r="Q90" i="3"/>
  <c r="Q90" i="4" s="1"/>
  <c r="CB90" i="3"/>
  <c r="CB90" i="4" s="1"/>
  <c r="P90" i="3"/>
  <c r="P90" i="4" s="1"/>
  <c r="AE90" i="3"/>
  <c r="AE90" i="4" s="1"/>
  <c r="AX90" i="3"/>
  <c r="AX90" i="4" s="1"/>
  <c r="BM90" i="3"/>
  <c r="BM90" i="4" s="1"/>
  <c r="BL90" i="3"/>
  <c r="BL90" i="4" s="1"/>
  <c r="CA90" i="3"/>
  <c r="CA90" i="4" s="1"/>
  <c r="O90" i="3"/>
  <c r="O90" i="4" s="1"/>
  <c r="AH90" i="3"/>
  <c r="AH90" i="4" s="1"/>
  <c r="AW90" i="3"/>
  <c r="AW90" i="4" s="1"/>
  <c r="AV90" i="3"/>
  <c r="AV90" i="4" s="1"/>
  <c r="BK90" i="3"/>
  <c r="BK90" i="4" s="1"/>
  <c r="CD90" i="3"/>
  <c r="CD90" i="4" s="1"/>
  <c r="R90" i="3"/>
  <c r="R90" i="4" s="1"/>
  <c r="AG90" i="3"/>
  <c r="AG90" i="4" s="1"/>
  <c r="F279" i="5"/>
  <c r="J279" i="5" s="1"/>
  <c r="I280" i="2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42" i="3"/>
  <c r="BT42" i="4" s="1"/>
  <c r="BD42" i="3"/>
  <c r="BD42" i="4" s="1"/>
  <c r="AN42" i="3"/>
  <c r="AN42" i="4" s="1"/>
  <c r="X42" i="3"/>
  <c r="X42" i="4" s="1"/>
  <c r="H42" i="3"/>
  <c r="H42" i="4" s="1"/>
  <c r="BS42" i="3"/>
  <c r="BS42" i="4" s="1"/>
  <c r="BC42" i="3"/>
  <c r="BC42" i="4" s="1"/>
  <c r="AM42" i="3"/>
  <c r="AM42" i="4" s="1"/>
  <c r="W42" i="3"/>
  <c r="W42" i="4" s="1"/>
  <c r="G42" i="3"/>
  <c r="BV42" i="3"/>
  <c r="BV42" i="4" s="1"/>
  <c r="BF42" i="3"/>
  <c r="BF42" i="4" s="1"/>
  <c r="AP42" i="3"/>
  <c r="AP42" i="4" s="1"/>
  <c r="Z42" i="3"/>
  <c r="Z42" i="4" s="1"/>
  <c r="J42" i="3"/>
  <c r="J42" i="4" s="1"/>
  <c r="BU42" i="3"/>
  <c r="BU42" i="4" s="1"/>
  <c r="BE42" i="3"/>
  <c r="BE42" i="4" s="1"/>
  <c r="AO42" i="3"/>
  <c r="AO42" i="4" s="1"/>
  <c r="Y42" i="3"/>
  <c r="Y42" i="4" s="1"/>
  <c r="I42" i="3"/>
  <c r="I42" i="4" s="1"/>
  <c r="CF42" i="3"/>
  <c r="CF42" i="4" s="1"/>
  <c r="BP42" i="3"/>
  <c r="BP42" i="4" s="1"/>
  <c r="AZ42" i="3"/>
  <c r="AZ42" i="4" s="1"/>
  <c r="AJ42" i="3"/>
  <c r="AJ42" i="4" s="1"/>
  <c r="T42" i="3"/>
  <c r="T42" i="4" s="1"/>
  <c r="CE42" i="3"/>
  <c r="CE42" i="4" s="1"/>
  <c r="BO42" i="3"/>
  <c r="BO42" i="4" s="1"/>
  <c r="AY42" i="3"/>
  <c r="AY42" i="4" s="1"/>
  <c r="AI42" i="3"/>
  <c r="AI42" i="4" s="1"/>
  <c r="S42" i="3"/>
  <c r="S42" i="4" s="1"/>
  <c r="CH42" i="3"/>
  <c r="CH42" i="4" s="1"/>
  <c r="BR42" i="3"/>
  <c r="BR42" i="4" s="1"/>
  <c r="BB42" i="3"/>
  <c r="BB42" i="4" s="1"/>
  <c r="AL42" i="3"/>
  <c r="AL42" i="4" s="1"/>
  <c r="V42" i="3"/>
  <c r="V42" i="4" s="1"/>
  <c r="CG42" i="3"/>
  <c r="CG42" i="4" s="1"/>
  <c r="BQ42" i="3"/>
  <c r="BQ42" i="4" s="1"/>
  <c r="BA42" i="3"/>
  <c r="BA42" i="4" s="1"/>
  <c r="AK42" i="3"/>
  <c r="AK42" i="4" s="1"/>
  <c r="U42" i="3"/>
  <c r="U42" i="4" s="1"/>
  <c r="CB42" i="3"/>
  <c r="CB42" i="4" s="1"/>
  <c r="BL42" i="3"/>
  <c r="BL42" i="4" s="1"/>
  <c r="AV42" i="3"/>
  <c r="AV42" i="4" s="1"/>
  <c r="AF42" i="3"/>
  <c r="AF42" i="4" s="1"/>
  <c r="P42" i="3"/>
  <c r="P42" i="4" s="1"/>
  <c r="CA42" i="3"/>
  <c r="CA42" i="4" s="1"/>
  <c r="BK42" i="3"/>
  <c r="BK42" i="4" s="1"/>
  <c r="AU42" i="3"/>
  <c r="AU42" i="4" s="1"/>
  <c r="AE42" i="3"/>
  <c r="AE42" i="4" s="1"/>
  <c r="O42" i="3"/>
  <c r="O42" i="4" s="1"/>
  <c r="CD42" i="3"/>
  <c r="CD42" i="4" s="1"/>
  <c r="BN42" i="3"/>
  <c r="BN42" i="4" s="1"/>
  <c r="AX42" i="3"/>
  <c r="AX42" i="4" s="1"/>
  <c r="AH42" i="3"/>
  <c r="AH42" i="4" s="1"/>
  <c r="R42" i="3"/>
  <c r="R42" i="4" s="1"/>
  <c r="CC42" i="3"/>
  <c r="CC42" i="4" s="1"/>
  <c r="BM42" i="3"/>
  <c r="BM42" i="4" s="1"/>
  <c r="AW42" i="3"/>
  <c r="AW42" i="4" s="1"/>
  <c r="AG42" i="3"/>
  <c r="AG42" i="4" s="1"/>
  <c r="Q42" i="3"/>
  <c r="Q42" i="4" s="1"/>
  <c r="BX42" i="3"/>
  <c r="BX42" i="4" s="1"/>
  <c r="BH42" i="3"/>
  <c r="BH42" i="4" s="1"/>
  <c r="AR42" i="3"/>
  <c r="AR42" i="4" s="1"/>
  <c r="AB42" i="3"/>
  <c r="AB42" i="4" s="1"/>
  <c r="L42" i="3"/>
  <c r="L42" i="4" s="1"/>
  <c r="BW42" i="3"/>
  <c r="BW42" i="4" s="1"/>
  <c r="BG42" i="3"/>
  <c r="BG42" i="4" s="1"/>
  <c r="AQ42" i="3"/>
  <c r="AQ42" i="4" s="1"/>
  <c r="AA42" i="3"/>
  <c r="AA42" i="4" s="1"/>
  <c r="K42" i="3"/>
  <c r="K42" i="4" s="1"/>
  <c r="BZ42" i="3"/>
  <c r="BZ42" i="4" s="1"/>
  <c r="BJ42" i="3"/>
  <c r="BJ42" i="4" s="1"/>
  <c r="AT42" i="3"/>
  <c r="AT42" i="4" s="1"/>
  <c r="AD42" i="3"/>
  <c r="AD42" i="4" s="1"/>
  <c r="N42" i="3"/>
  <c r="N42" i="4" s="1"/>
  <c r="BY42" i="3"/>
  <c r="BY42" i="4" s="1"/>
  <c r="BI42" i="3"/>
  <c r="BI42" i="4" s="1"/>
  <c r="AS42" i="3"/>
  <c r="AS42" i="4" s="1"/>
  <c r="AC42" i="3"/>
  <c r="AC42" i="4" s="1"/>
  <c r="M42" i="3"/>
  <c r="M42" i="4" s="1"/>
  <c r="CF232" i="3"/>
  <c r="CF232" i="4" s="1"/>
  <c r="BP232" i="3"/>
  <c r="BP232" i="4" s="1"/>
  <c r="AZ232" i="3"/>
  <c r="AZ232" i="4" s="1"/>
  <c r="AJ232" i="3"/>
  <c r="AJ232" i="4" s="1"/>
  <c r="T232" i="3"/>
  <c r="T232" i="4" s="1"/>
  <c r="CE232" i="3"/>
  <c r="CE232" i="4" s="1"/>
  <c r="BO232" i="3"/>
  <c r="BO232" i="4" s="1"/>
  <c r="AY232" i="3"/>
  <c r="AY232" i="4" s="1"/>
  <c r="AI232" i="3"/>
  <c r="AI232" i="4" s="1"/>
  <c r="S232" i="3"/>
  <c r="S232" i="4" s="1"/>
  <c r="CH232" i="3"/>
  <c r="CH232" i="4" s="1"/>
  <c r="BR232" i="3"/>
  <c r="BR232" i="4" s="1"/>
  <c r="BB232" i="3"/>
  <c r="BB232" i="4" s="1"/>
  <c r="AL232" i="3"/>
  <c r="AL232" i="4" s="1"/>
  <c r="V232" i="3"/>
  <c r="V232" i="4" s="1"/>
  <c r="CG232" i="3"/>
  <c r="CG232" i="4" s="1"/>
  <c r="U232" i="3"/>
  <c r="U232" i="4" s="1"/>
  <c r="AG232" i="3"/>
  <c r="AG232" i="4" s="1"/>
  <c r="AS232" i="3"/>
  <c r="AS232" i="4" s="1"/>
  <c r="BE232" i="3"/>
  <c r="BE232" i="4" s="1"/>
  <c r="CB232" i="3"/>
  <c r="CB232" i="4" s="1"/>
  <c r="BL232" i="3"/>
  <c r="BL232" i="4" s="1"/>
  <c r="AV232" i="3"/>
  <c r="AV232" i="4" s="1"/>
  <c r="AF232" i="3"/>
  <c r="AF232" i="4" s="1"/>
  <c r="P232" i="3"/>
  <c r="P232" i="4" s="1"/>
  <c r="CA232" i="3"/>
  <c r="CA232" i="4" s="1"/>
  <c r="BK232" i="3"/>
  <c r="BK232" i="4" s="1"/>
  <c r="AU232" i="3"/>
  <c r="AU232" i="4" s="1"/>
  <c r="AE232" i="3"/>
  <c r="AE232" i="4" s="1"/>
  <c r="O232" i="3"/>
  <c r="O232" i="4" s="1"/>
  <c r="CD232" i="3"/>
  <c r="CD232" i="4" s="1"/>
  <c r="BN232" i="3"/>
  <c r="BN232" i="4" s="1"/>
  <c r="AX232" i="3"/>
  <c r="AX232" i="4" s="1"/>
  <c r="AH232" i="3"/>
  <c r="AH232" i="4" s="1"/>
  <c r="R232" i="3"/>
  <c r="R232" i="4" s="1"/>
  <c r="BQ232" i="3"/>
  <c r="BQ232" i="4" s="1"/>
  <c r="CC232" i="3"/>
  <c r="CC232" i="4" s="1"/>
  <c r="Q232" i="3"/>
  <c r="Q232" i="4" s="1"/>
  <c r="AC232" i="3"/>
  <c r="AC232" i="4" s="1"/>
  <c r="AO232" i="3"/>
  <c r="AO232" i="4" s="1"/>
  <c r="BX232" i="3"/>
  <c r="BX232" i="4" s="1"/>
  <c r="BH232" i="3"/>
  <c r="BH232" i="4" s="1"/>
  <c r="AR232" i="3"/>
  <c r="AR232" i="4" s="1"/>
  <c r="AB232" i="3"/>
  <c r="AB232" i="4" s="1"/>
  <c r="L232" i="3"/>
  <c r="L232" i="4" s="1"/>
  <c r="BW232" i="3"/>
  <c r="BW232" i="4" s="1"/>
  <c r="BG232" i="3"/>
  <c r="BG232" i="4" s="1"/>
  <c r="AQ232" i="3"/>
  <c r="AQ232" i="4" s="1"/>
  <c r="AA232" i="3"/>
  <c r="AA232" i="4" s="1"/>
  <c r="K232" i="3"/>
  <c r="K232" i="4" s="1"/>
  <c r="BZ232" i="3"/>
  <c r="BZ232" i="4" s="1"/>
  <c r="BJ232" i="3"/>
  <c r="BJ232" i="4" s="1"/>
  <c r="AT232" i="3"/>
  <c r="AT232" i="4" s="1"/>
  <c r="AD232" i="3"/>
  <c r="AD232" i="4" s="1"/>
  <c r="N232" i="3"/>
  <c r="N232" i="4" s="1"/>
  <c r="BA232" i="3"/>
  <c r="BA232" i="4" s="1"/>
  <c r="BM232" i="3"/>
  <c r="BM232" i="4" s="1"/>
  <c r="BY232" i="3"/>
  <c r="BY232" i="4" s="1"/>
  <c r="M232" i="3"/>
  <c r="M232" i="4" s="1"/>
  <c r="Y232" i="3"/>
  <c r="Y232" i="4" s="1"/>
  <c r="BT232" i="3"/>
  <c r="BT232" i="4" s="1"/>
  <c r="BD232" i="3"/>
  <c r="BD232" i="4" s="1"/>
  <c r="AN232" i="3"/>
  <c r="AN232" i="4" s="1"/>
  <c r="X232" i="3"/>
  <c r="X232" i="4" s="1"/>
  <c r="H232" i="3"/>
  <c r="H232" i="4" s="1"/>
  <c r="BS232" i="3"/>
  <c r="BS232" i="4" s="1"/>
  <c r="BC232" i="3"/>
  <c r="BC232" i="4" s="1"/>
  <c r="AM232" i="3"/>
  <c r="AM232" i="4" s="1"/>
  <c r="W232" i="3"/>
  <c r="W232" i="4" s="1"/>
  <c r="G232" i="3"/>
  <c r="BV232" i="3"/>
  <c r="BV232" i="4" s="1"/>
  <c r="BF232" i="3"/>
  <c r="BF232" i="4" s="1"/>
  <c r="AP232" i="3"/>
  <c r="AP232" i="4" s="1"/>
  <c r="Z232" i="3"/>
  <c r="Z232" i="4" s="1"/>
  <c r="J232" i="3"/>
  <c r="J232" i="4" s="1"/>
  <c r="AK232" i="3"/>
  <c r="AK232" i="4" s="1"/>
  <c r="AW232" i="3"/>
  <c r="AW232" i="4" s="1"/>
  <c r="BI232" i="3"/>
  <c r="BI232" i="4" s="1"/>
  <c r="BU232" i="3"/>
  <c r="BU232" i="4" s="1"/>
  <c r="I232" i="3"/>
  <c r="I232" i="4" s="1"/>
  <c r="I194" i="2"/>
  <c r="F193" i="5"/>
  <c r="J193" i="5" s="1"/>
  <c r="I188" i="2"/>
  <c r="F187" i="5"/>
  <c r="J187" i="5" s="1"/>
  <c r="CF112" i="3"/>
  <c r="CF112" i="4" s="1"/>
  <c r="BP112" i="3"/>
  <c r="BP112" i="4" s="1"/>
  <c r="AZ112" i="3"/>
  <c r="AZ112" i="4" s="1"/>
  <c r="AJ112" i="3"/>
  <c r="AJ112" i="4" s="1"/>
  <c r="T112" i="3"/>
  <c r="T112" i="4" s="1"/>
  <c r="CE112" i="3"/>
  <c r="CE112" i="4" s="1"/>
  <c r="BO112" i="3"/>
  <c r="BO112" i="4" s="1"/>
  <c r="AY112" i="3"/>
  <c r="AY112" i="4" s="1"/>
  <c r="AI112" i="3"/>
  <c r="AI112" i="4" s="1"/>
  <c r="S112" i="3"/>
  <c r="S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CG112" i="3"/>
  <c r="CG112" i="4" s="1"/>
  <c r="BQ112" i="3"/>
  <c r="BQ112" i="4" s="1"/>
  <c r="BA112" i="3"/>
  <c r="BA112" i="4" s="1"/>
  <c r="AK112" i="3"/>
  <c r="AK112" i="4" s="1"/>
  <c r="U112" i="3"/>
  <c r="U112" i="4" s="1"/>
  <c r="BX112" i="3"/>
  <c r="BX112" i="4" s="1"/>
  <c r="BH112" i="3"/>
  <c r="BH112" i="4" s="1"/>
  <c r="AR112" i="3"/>
  <c r="AR112" i="4" s="1"/>
  <c r="AB112" i="3"/>
  <c r="AB112" i="4" s="1"/>
  <c r="L112" i="3"/>
  <c r="L112" i="4" s="1"/>
  <c r="BW112" i="3"/>
  <c r="BW112" i="4" s="1"/>
  <c r="BG112" i="3"/>
  <c r="BG112" i="4" s="1"/>
  <c r="AQ112" i="3"/>
  <c r="AQ112" i="4" s="1"/>
  <c r="AA112" i="3"/>
  <c r="AA112" i="4" s="1"/>
  <c r="K112" i="3"/>
  <c r="K112" i="4" s="1"/>
  <c r="BZ112" i="3"/>
  <c r="BZ112" i="4" s="1"/>
  <c r="BJ112" i="3"/>
  <c r="BJ112" i="4" s="1"/>
  <c r="AT112" i="3"/>
  <c r="AT112" i="4" s="1"/>
  <c r="AD112" i="3"/>
  <c r="AD112" i="4" s="1"/>
  <c r="N112" i="3"/>
  <c r="N112" i="4" s="1"/>
  <c r="BY112" i="3"/>
  <c r="BY112" i="4" s="1"/>
  <c r="BI112" i="3"/>
  <c r="BI112" i="4" s="1"/>
  <c r="AS112" i="3"/>
  <c r="AS112" i="4" s="1"/>
  <c r="AC112" i="3"/>
  <c r="AC112" i="4" s="1"/>
  <c r="M112" i="3"/>
  <c r="M112" i="4" s="1"/>
  <c r="BT112" i="3"/>
  <c r="BT112" i="4" s="1"/>
  <c r="BD112" i="3"/>
  <c r="BD112" i="4" s="1"/>
  <c r="AN112" i="3"/>
  <c r="AN112" i="4" s="1"/>
  <c r="X112" i="3"/>
  <c r="X112" i="4" s="1"/>
  <c r="H112" i="3"/>
  <c r="H112" i="4" s="1"/>
  <c r="BS112" i="3"/>
  <c r="BS112" i="4" s="1"/>
  <c r="BC112" i="3"/>
  <c r="BC112" i="4" s="1"/>
  <c r="AM112" i="3"/>
  <c r="AM112" i="4" s="1"/>
  <c r="W112" i="3"/>
  <c r="W112" i="4" s="1"/>
  <c r="G112" i="3"/>
  <c r="BV112" i="3"/>
  <c r="BV112" i="4" s="1"/>
  <c r="BF112" i="3"/>
  <c r="BF112" i="4" s="1"/>
  <c r="AP112" i="3"/>
  <c r="AP112" i="4" s="1"/>
  <c r="Z112" i="3"/>
  <c r="Z112" i="4" s="1"/>
  <c r="J112" i="3"/>
  <c r="J112" i="4" s="1"/>
  <c r="BU112" i="3"/>
  <c r="BU112" i="4" s="1"/>
  <c r="BE112" i="3"/>
  <c r="BE112" i="4" s="1"/>
  <c r="AO112" i="3"/>
  <c r="AO112" i="4" s="1"/>
  <c r="Y112" i="3"/>
  <c r="Y112" i="4" s="1"/>
  <c r="I112" i="3"/>
  <c r="I112" i="4" s="1"/>
  <c r="AF112" i="3"/>
  <c r="AF112" i="4" s="1"/>
  <c r="AU112" i="3"/>
  <c r="AU112" i="4" s="1"/>
  <c r="BN112" i="3"/>
  <c r="BN112" i="4" s="1"/>
  <c r="CC112" i="3"/>
  <c r="CC112" i="4" s="1"/>
  <c r="Q112" i="3"/>
  <c r="Q112" i="4" s="1"/>
  <c r="CB112" i="3"/>
  <c r="CB112" i="4" s="1"/>
  <c r="P112" i="3"/>
  <c r="P112" i="4" s="1"/>
  <c r="AE112" i="3"/>
  <c r="AE112" i="4" s="1"/>
  <c r="AX112" i="3"/>
  <c r="AX112" i="4" s="1"/>
  <c r="BM112" i="3"/>
  <c r="BM112" i="4" s="1"/>
  <c r="BL112" i="3"/>
  <c r="BL112" i="4" s="1"/>
  <c r="CA112" i="3"/>
  <c r="CA112" i="4" s="1"/>
  <c r="O112" i="3"/>
  <c r="O112" i="4" s="1"/>
  <c r="AH112" i="3"/>
  <c r="AH112" i="4" s="1"/>
  <c r="AW112" i="3"/>
  <c r="AW112" i="4" s="1"/>
  <c r="AV112" i="3"/>
  <c r="AV112" i="4" s="1"/>
  <c r="BK112" i="3"/>
  <c r="BK112" i="4" s="1"/>
  <c r="CD112" i="3"/>
  <c r="CD112" i="4" s="1"/>
  <c r="R112" i="3"/>
  <c r="R112" i="4" s="1"/>
  <c r="AG112" i="3"/>
  <c r="AG112" i="4" s="1"/>
  <c r="I122" i="2"/>
  <c r="F121" i="5"/>
  <c r="J121" i="5" s="1"/>
  <c r="CF147" i="3"/>
  <c r="CF147" i="4" s="1"/>
  <c r="BP147" i="3"/>
  <c r="BP147" i="4" s="1"/>
  <c r="AZ147" i="3"/>
  <c r="AZ147" i="4" s="1"/>
  <c r="AJ147" i="3"/>
  <c r="AJ147" i="4" s="1"/>
  <c r="T147" i="3"/>
  <c r="T147" i="4" s="1"/>
  <c r="CE147" i="3"/>
  <c r="CE147" i="4" s="1"/>
  <c r="BO147" i="3"/>
  <c r="BO147" i="4" s="1"/>
  <c r="AY147" i="3"/>
  <c r="AY147" i="4" s="1"/>
  <c r="AI147" i="3"/>
  <c r="AI147" i="4" s="1"/>
  <c r="S147" i="3"/>
  <c r="S147" i="4" s="1"/>
  <c r="CH147" i="3"/>
  <c r="CH147" i="4" s="1"/>
  <c r="BR147" i="3"/>
  <c r="BR147" i="4" s="1"/>
  <c r="BB147" i="3"/>
  <c r="BB147" i="4" s="1"/>
  <c r="AL147" i="3"/>
  <c r="AL147" i="4" s="1"/>
  <c r="V147" i="3"/>
  <c r="V147" i="4" s="1"/>
  <c r="CG147" i="3"/>
  <c r="CG147" i="4" s="1"/>
  <c r="U147" i="3"/>
  <c r="U147" i="4" s="1"/>
  <c r="AG147" i="3"/>
  <c r="AG147" i="4" s="1"/>
  <c r="AS147" i="3"/>
  <c r="AS147" i="4" s="1"/>
  <c r="BE147" i="3"/>
  <c r="BE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BZ147" i="3"/>
  <c r="BZ147" i="4" s="1"/>
  <c r="BJ147" i="3"/>
  <c r="BJ147" i="4" s="1"/>
  <c r="AT147" i="3"/>
  <c r="AT147" i="4" s="1"/>
  <c r="AD147" i="3"/>
  <c r="AD147" i="4" s="1"/>
  <c r="N147" i="3"/>
  <c r="N147" i="4" s="1"/>
  <c r="BA147" i="3"/>
  <c r="BA147" i="4" s="1"/>
  <c r="BM147" i="3"/>
  <c r="BM147" i="4" s="1"/>
  <c r="BY147" i="3"/>
  <c r="BY147" i="4" s="1"/>
  <c r="M147" i="3"/>
  <c r="M147" i="4" s="1"/>
  <c r="Y147" i="3"/>
  <c r="Y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BV147" i="3"/>
  <c r="BV147" i="4" s="1"/>
  <c r="BF147" i="3"/>
  <c r="BF147" i="4" s="1"/>
  <c r="AP147" i="3"/>
  <c r="AP147" i="4" s="1"/>
  <c r="Z147" i="3"/>
  <c r="Z147" i="4" s="1"/>
  <c r="J147" i="3"/>
  <c r="J147" i="4" s="1"/>
  <c r="AK147" i="3"/>
  <c r="AK147" i="4" s="1"/>
  <c r="AW147" i="3"/>
  <c r="AW147" i="4" s="1"/>
  <c r="BI147" i="3"/>
  <c r="BI147" i="4" s="1"/>
  <c r="BU147" i="3"/>
  <c r="BU147" i="4" s="1"/>
  <c r="I147" i="3"/>
  <c r="I147" i="4" s="1"/>
  <c r="AF147" i="3"/>
  <c r="AF147" i="4" s="1"/>
  <c r="AU147" i="3"/>
  <c r="AU147" i="4" s="1"/>
  <c r="BN147" i="3"/>
  <c r="BN147" i="4" s="1"/>
  <c r="BQ147" i="3"/>
  <c r="BQ147" i="4" s="1"/>
  <c r="AO147" i="3"/>
  <c r="AO147" i="4" s="1"/>
  <c r="CB147" i="3"/>
  <c r="CB147" i="4" s="1"/>
  <c r="P147" i="3"/>
  <c r="P147" i="4" s="1"/>
  <c r="AE147" i="3"/>
  <c r="AE147" i="4" s="1"/>
  <c r="AX147" i="3"/>
  <c r="AX147" i="4" s="1"/>
  <c r="CC147" i="3"/>
  <c r="CC147" i="4" s="1"/>
  <c r="BL147" i="3"/>
  <c r="BL147" i="4" s="1"/>
  <c r="CA147" i="3"/>
  <c r="CA147" i="4" s="1"/>
  <c r="O147" i="3"/>
  <c r="O147" i="4" s="1"/>
  <c r="AH147" i="3"/>
  <c r="AH147" i="4" s="1"/>
  <c r="Q147" i="3"/>
  <c r="Q147" i="4" s="1"/>
  <c r="AV147" i="3"/>
  <c r="AV147" i="4" s="1"/>
  <c r="BK147" i="3"/>
  <c r="BK147" i="4" s="1"/>
  <c r="CD147" i="3"/>
  <c r="CD147" i="4" s="1"/>
  <c r="R147" i="3"/>
  <c r="R147" i="4" s="1"/>
  <c r="AC147" i="3"/>
  <c r="AC147" i="4" s="1"/>
  <c r="CK285" i="4"/>
  <c r="F56" i="1"/>
  <c r="CJ249" i="4"/>
  <c r="CF145" i="3"/>
  <c r="CF145" i="4" s="1"/>
  <c r="BP145" i="3"/>
  <c r="BP145" i="4" s="1"/>
  <c r="AZ145" i="3"/>
  <c r="AZ145" i="4" s="1"/>
  <c r="AJ145" i="3"/>
  <c r="AJ145" i="4" s="1"/>
  <c r="T145" i="3"/>
  <c r="T145" i="4" s="1"/>
  <c r="CE145" i="3"/>
  <c r="CE145" i="4" s="1"/>
  <c r="BO145" i="3"/>
  <c r="BO145" i="4" s="1"/>
  <c r="AY145" i="3"/>
  <c r="AY145" i="4" s="1"/>
  <c r="AI145" i="3"/>
  <c r="AI145" i="4" s="1"/>
  <c r="S145" i="3"/>
  <c r="S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G145" i="3"/>
  <c r="CG145" i="4" s="1"/>
  <c r="U145" i="3"/>
  <c r="U145" i="4" s="1"/>
  <c r="AG145" i="3"/>
  <c r="AG145" i="4" s="1"/>
  <c r="AS145" i="3"/>
  <c r="AS145" i="4" s="1"/>
  <c r="BE145" i="3"/>
  <c r="BE145" i="4" s="1"/>
  <c r="CB145" i="3"/>
  <c r="CB145" i="4" s="1"/>
  <c r="BL145" i="3"/>
  <c r="BL145" i="4" s="1"/>
  <c r="AV145" i="3"/>
  <c r="AV145" i="4" s="1"/>
  <c r="AF145" i="3"/>
  <c r="AF145" i="4" s="1"/>
  <c r="P145" i="3"/>
  <c r="P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BQ145" i="3"/>
  <c r="BQ145" i="4" s="1"/>
  <c r="CC145" i="3"/>
  <c r="CC145" i="4" s="1"/>
  <c r="Q145" i="3"/>
  <c r="Q145" i="4" s="1"/>
  <c r="AC145" i="3"/>
  <c r="AC145" i="4" s="1"/>
  <c r="AO145" i="3"/>
  <c r="AO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A145" i="3"/>
  <c r="BA145" i="4" s="1"/>
  <c r="BM145" i="3"/>
  <c r="BM145" i="4" s="1"/>
  <c r="BY145" i="3"/>
  <c r="BY145" i="4" s="1"/>
  <c r="M145" i="3"/>
  <c r="M145" i="4" s="1"/>
  <c r="Y145" i="3"/>
  <c r="Y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BS145" i="3"/>
  <c r="BS145" i="4" s="1"/>
  <c r="BC145" i="3"/>
  <c r="BC145" i="4" s="1"/>
  <c r="AM145" i="3"/>
  <c r="AM145" i="4" s="1"/>
  <c r="W145" i="3"/>
  <c r="W145" i="4" s="1"/>
  <c r="G145" i="3"/>
  <c r="BV145" i="3"/>
  <c r="BV145" i="4" s="1"/>
  <c r="BF145" i="3"/>
  <c r="BF145" i="4" s="1"/>
  <c r="AP145" i="3"/>
  <c r="AP145" i="4" s="1"/>
  <c r="Z145" i="3"/>
  <c r="Z145" i="4" s="1"/>
  <c r="J145" i="3"/>
  <c r="J145" i="4" s="1"/>
  <c r="AK145" i="3"/>
  <c r="AK145" i="4" s="1"/>
  <c r="AW145" i="3"/>
  <c r="AW145" i="4" s="1"/>
  <c r="BI145" i="3"/>
  <c r="BI145" i="4" s="1"/>
  <c r="BU145" i="3"/>
  <c r="BU145" i="4" s="1"/>
  <c r="I145" i="3"/>
  <c r="I145" i="4" s="1"/>
  <c r="CK12" i="4"/>
  <c r="CK24" i="4"/>
  <c r="CJ277" i="4"/>
  <c r="CJ261" i="4"/>
  <c r="CK249" i="4"/>
  <c r="CJ12" i="4"/>
  <c r="CJ285" i="4"/>
  <c r="CK28" i="4"/>
  <c r="CK261" i="4"/>
  <c r="CI24" i="3"/>
  <c r="CI5" i="3"/>
  <c r="CJ24" i="4"/>
  <c r="CK277" i="4"/>
  <c r="CI28" i="3"/>
  <c r="CI277" i="3"/>
  <c r="CI251" i="3"/>
  <c r="CJ28" i="4"/>
  <c r="CK251" i="4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BQ141" i="3"/>
  <c r="BQ141" i="4" s="1"/>
  <c r="BA141" i="3"/>
  <c r="BA141" i="4" s="1"/>
  <c r="AK141" i="3"/>
  <c r="AK141" i="4" s="1"/>
  <c r="U141" i="3"/>
  <c r="U141" i="4" s="1"/>
  <c r="CC141" i="3"/>
  <c r="CC141" i="4" s="1"/>
  <c r="BM141" i="3"/>
  <c r="BM141" i="4" s="1"/>
  <c r="AW141" i="3"/>
  <c r="AW141" i="4" s="1"/>
  <c r="AG141" i="3"/>
  <c r="AG141" i="4" s="1"/>
  <c r="Q141" i="3"/>
  <c r="Q141" i="4" s="1"/>
  <c r="BY141" i="3"/>
  <c r="BY141" i="4" s="1"/>
  <c r="BI141" i="3"/>
  <c r="BI141" i="4" s="1"/>
  <c r="AS141" i="3"/>
  <c r="AS141" i="4" s="1"/>
  <c r="AC141" i="3"/>
  <c r="AC141" i="4" s="1"/>
  <c r="M141" i="3"/>
  <c r="M141" i="4" s="1"/>
  <c r="BU141" i="3"/>
  <c r="BU141" i="4" s="1"/>
  <c r="BE141" i="3"/>
  <c r="BE141" i="4" s="1"/>
  <c r="AO141" i="3"/>
  <c r="AO141" i="4" s="1"/>
  <c r="Y141" i="3"/>
  <c r="Y141" i="4" s="1"/>
  <c r="I141" i="3"/>
  <c r="I141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BY267" i="3"/>
  <c r="BY267" i="4" s="1"/>
  <c r="BI267" i="3"/>
  <c r="BI267" i="4" s="1"/>
  <c r="AW267" i="3"/>
  <c r="AW267" i="4" s="1"/>
  <c r="AO267" i="3"/>
  <c r="AO267" i="4" s="1"/>
  <c r="AG267" i="3"/>
  <c r="AG267" i="4" s="1"/>
  <c r="Y267" i="3"/>
  <c r="Y267" i="4" s="1"/>
  <c r="Q267" i="3"/>
  <c r="Q267" i="4" s="1"/>
  <c r="I267" i="3"/>
  <c r="I267" i="4" s="1"/>
  <c r="BU267" i="3"/>
  <c r="BU267" i="4" s="1"/>
  <c r="BE267" i="3"/>
  <c r="BE267" i="4" s="1"/>
  <c r="AV267" i="3"/>
  <c r="AV267" i="4" s="1"/>
  <c r="AN267" i="3"/>
  <c r="AN267" i="4" s="1"/>
  <c r="AF267" i="3"/>
  <c r="AF267" i="4" s="1"/>
  <c r="X267" i="3"/>
  <c r="X267" i="4" s="1"/>
  <c r="P267" i="3"/>
  <c r="P267" i="4" s="1"/>
  <c r="H267" i="3"/>
  <c r="H267" i="4" s="1"/>
  <c r="CG267" i="3"/>
  <c r="CG267" i="4" s="1"/>
  <c r="BQ267" i="3"/>
  <c r="BQ267" i="4" s="1"/>
  <c r="BA267" i="3"/>
  <c r="BA267" i="4" s="1"/>
  <c r="AS267" i="3"/>
  <c r="AS267" i="4" s="1"/>
  <c r="AK267" i="3"/>
  <c r="AK267" i="4" s="1"/>
  <c r="AC267" i="3"/>
  <c r="AC267" i="4" s="1"/>
  <c r="U267" i="3"/>
  <c r="U267" i="4" s="1"/>
  <c r="M267" i="3"/>
  <c r="M267" i="4" s="1"/>
  <c r="AZ267" i="3"/>
  <c r="AZ267" i="4" s="1"/>
  <c r="T267" i="3"/>
  <c r="T267" i="4" s="1"/>
  <c r="AR267" i="3"/>
  <c r="AR267" i="4" s="1"/>
  <c r="L267" i="3"/>
  <c r="L267" i="4" s="1"/>
  <c r="CC267" i="3"/>
  <c r="CC267" i="4" s="1"/>
  <c r="AJ267" i="3"/>
  <c r="AJ267" i="4" s="1"/>
  <c r="BM267" i="3"/>
  <c r="BM267" i="4" s="1"/>
  <c r="AB267" i="3"/>
  <c r="AB267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BQ153" i="3"/>
  <c r="BQ153" i="4" s="1"/>
  <c r="BA153" i="3"/>
  <c r="BA153" i="4" s="1"/>
  <c r="AK153" i="3"/>
  <c r="AK153" i="4" s="1"/>
  <c r="U153" i="3"/>
  <c r="U153" i="4" s="1"/>
  <c r="CC153" i="3"/>
  <c r="CC153" i="4" s="1"/>
  <c r="BM153" i="3"/>
  <c r="BM153" i="4" s="1"/>
  <c r="AW153" i="3"/>
  <c r="AW153" i="4" s="1"/>
  <c r="AG153" i="3"/>
  <c r="AG153" i="4" s="1"/>
  <c r="Q153" i="3"/>
  <c r="Q153" i="4" s="1"/>
  <c r="BY153" i="3"/>
  <c r="BY153" i="4" s="1"/>
  <c r="BI153" i="3"/>
  <c r="BI153" i="4" s="1"/>
  <c r="AS153" i="3"/>
  <c r="AS153" i="4" s="1"/>
  <c r="AC153" i="3"/>
  <c r="AC153" i="4" s="1"/>
  <c r="M153" i="3"/>
  <c r="M153" i="4" s="1"/>
  <c r="BU153" i="3"/>
  <c r="BU153" i="4" s="1"/>
  <c r="BE153" i="3"/>
  <c r="BE153" i="4" s="1"/>
  <c r="AO153" i="3"/>
  <c r="AO153" i="4" s="1"/>
  <c r="Y153" i="3"/>
  <c r="Y153" i="4" s="1"/>
  <c r="I153" i="3"/>
  <c r="I153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C288" i="3"/>
  <c r="CC288" i="4" s="1"/>
  <c r="BX288" i="3"/>
  <c r="BX288" i="4" s="1"/>
  <c r="BS288" i="3"/>
  <c r="BS288" i="4" s="1"/>
  <c r="BM288" i="3"/>
  <c r="BM288" i="4" s="1"/>
  <c r="BH288" i="3"/>
  <c r="BH288" i="4" s="1"/>
  <c r="BC288" i="3"/>
  <c r="BC288" i="4" s="1"/>
  <c r="AW288" i="3"/>
  <c r="AW288" i="4" s="1"/>
  <c r="AR288" i="3"/>
  <c r="AR288" i="4" s="1"/>
  <c r="AM288" i="3"/>
  <c r="AM288" i="4" s="1"/>
  <c r="AG288" i="3"/>
  <c r="AG288" i="4" s="1"/>
  <c r="AB288" i="3"/>
  <c r="AB288" i="4" s="1"/>
  <c r="W288" i="3"/>
  <c r="W288" i="4" s="1"/>
  <c r="Q288" i="3"/>
  <c r="Q288" i="4" s="1"/>
  <c r="L288" i="3"/>
  <c r="L288" i="4" s="1"/>
  <c r="G288" i="3"/>
  <c r="G288" i="4" s="1"/>
  <c r="CG288" i="3"/>
  <c r="CG288" i="4" s="1"/>
  <c r="CB288" i="3"/>
  <c r="CB288" i="4" s="1"/>
  <c r="BW288" i="3"/>
  <c r="BW288" i="4" s="1"/>
  <c r="BQ288" i="3"/>
  <c r="BQ288" i="4" s="1"/>
  <c r="BL288" i="3"/>
  <c r="BL288" i="4" s="1"/>
  <c r="BG288" i="3"/>
  <c r="BG288" i="4" s="1"/>
  <c r="BA288" i="3"/>
  <c r="BA288" i="4" s="1"/>
  <c r="AV288" i="3"/>
  <c r="AV288" i="4" s="1"/>
  <c r="AQ288" i="3"/>
  <c r="AQ288" i="4" s="1"/>
  <c r="AK288" i="3"/>
  <c r="AK288" i="4" s="1"/>
  <c r="AF288" i="3"/>
  <c r="AF288" i="4" s="1"/>
  <c r="AA288" i="3"/>
  <c r="AA288" i="4" s="1"/>
  <c r="U288" i="3"/>
  <c r="U288" i="4" s="1"/>
  <c r="P288" i="3"/>
  <c r="P288" i="4" s="1"/>
  <c r="K288" i="3"/>
  <c r="K288" i="4" s="1"/>
  <c r="CF288" i="3"/>
  <c r="CF288" i="4" s="1"/>
  <c r="CA288" i="3"/>
  <c r="CA288" i="4" s="1"/>
  <c r="BU288" i="3"/>
  <c r="BU288" i="4" s="1"/>
  <c r="BP288" i="3"/>
  <c r="BP288" i="4" s="1"/>
  <c r="BK288" i="3"/>
  <c r="BK288" i="4" s="1"/>
  <c r="BE288" i="3"/>
  <c r="BE288" i="4" s="1"/>
  <c r="AZ288" i="3"/>
  <c r="AZ288" i="4" s="1"/>
  <c r="AU288" i="3"/>
  <c r="AU288" i="4" s="1"/>
  <c r="AO288" i="3"/>
  <c r="AO288" i="4" s="1"/>
  <c r="AJ288" i="3"/>
  <c r="AJ288" i="4" s="1"/>
  <c r="AE288" i="3"/>
  <c r="AE288" i="4" s="1"/>
  <c r="Y288" i="3"/>
  <c r="Y288" i="4" s="1"/>
  <c r="T288" i="3"/>
  <c r="T288" i="4" s="1"/>
  <c r="O288" i="3"/>
  <c r="O288" i="4" s="1"/>
  <c r="I288" i="3"/>
  <c r="I288" i="4" s="1"/>
  <c r="BT288" i="3"/>
  <c r="BT288" i="4" s="1"/>
  <c r="AY288" i="3"/>
  <c r="AY288" i="4" s="1"/>
  <c r="AC288" i="3"/>
  <c r="AC288" i="4" s="1"/>
  <c r="H288" i="3"/>
  <c r="H288" i="4" s="1"/>
  <c r="BO288" i="3"/>
  <c r="BO288" i="4" s="1"/>
  <c r="AS288" i="3"/>
  <c r="AS288" i="4" s="1"/>
  <c r="X288" i="3"/>
  <c r="X288" i="4" s="1"/>
  <c r="CE288" i="3"/>
  <c r="CE288" i="4" s="1"/>
  <c r="BI288" i="3"/>
  <c r="BI288" i="4" s="1"/>
  <c r="AN288" i="3"/>
  <c r="AN288" i="4" s="1"/>
  <c r="S288" i="3"/>
  <c r="S288" i="4" s="1"/>
  <c r="BY288" i="3"/>
  <c r="BY288" i="4" s="1"/>
  <c r="BD288" i="3"/>
  <c r="BD288" i="4" s="1"/>
  <c r="AI288" i="3"/>
  <c r="AI288" i="4" s="1"/>
  <c r="M288" i="3"/>
  <c r="M288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BQ239" i="3"/>
  <c r="BQ239" i="4" s="1"/>
  <c r="BA239" i="3"/>
  <c r="BA239" i="4" s="1"/>
  <c r="AK239" i="3"/>
  <c r="AK239" i="4" s="1"/>
  <c r="U239" i="3"/>
  <c r="U239" i="4" s="1"/>
  <c r="CC239" i="3"/>
  <c r="CC239" i="4" s="1"/>
  <c r="BM239" i="3"/>
  <c r="BM239" i="4" s="1"/>
  <c r="AW239" i="3"/>
  <c r="AW239" i="4" s="1"/>
  <c r="AG239" i="3"/>
  <c r="AG239" i="4" s="1"/>
  <c r="Q239" i="3"/>
  <c r="Q239" i="4" s="1"/>
  <c r="BY239" i="3"/>
  <c r="BY239" i="4" s="1"/>
  <c r="BI239" i="3"/>
  <c r="BI239" i="4" s="1"/>
  <c r="AS239" i="3"/>
  <c r="AS239" i="4" s="1"/>
  <c r="AC239" i="3"/>
  <c r="AC239" i="4" s="1"/>
  <c r="M239" i="3"/>
  <c r="M239" i="4" s="1"/>
  <c r="BU239" i="3"/>
  <c r="BU239" i="4" s="1"/>
  <c r="BE239" i="3"/>
  <c r="BE239" i="4" s="1"/>
  <c r="AO239" i="3"/>
  <c r="AO239" i="4" s="1"/>
  <c r="Y239" i="3"/>
  <c r="Y239" i="4" s="1"/>
  <c r="I239" i="3"/>
  <c r="I239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BQ227" i="3"/>
  <c r="BQ227" i="4" s="1"/>
  <c r="BA227" i="3"/>
  <c r="BA227" i="4" s="1"/>
  <c r="AK227" i="3"/>
  <c r="AK227" i="4" s="1"/>
  <c r="U227" i="3"/>
  <c r="U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U227" i="3"/>
  <c r="BU227" i="4" s="1"/>
  <c r="BE227" i="3"/>
  <c r="BE227" i="4" s="1"/>
  <c r="AO227" i="3"/>
  <c r="AO227" i="4" s="1"/>
  <c r="Y227" i="3"/>
  <c r="Y227" i="4" s="1"/>
  <c r="I227" i="3"/>
  <c r="I227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BQ230" i="3"/>
  <c r="BQ230" i="4" s="1"/>
  <c r="BA230" i="3"/>
  <c r="BA230" i="4" s="1"/>
  <c r="AK230" i="3"/>
  <c r="AK230" i="4" s="1"/>
  <c r="U230" i="3"/>
  <c r="U230" i="4" s="1"/>
  <c r="CC230" i="3"/>
  <c r="CC230" i="4" s="1"/>
  <c r="BM230" i="3"/>
  <c r="BM230" i="4" s="1"/>
  <c r="AW230" i="3"/>
  <c r="AW230" i="4" s="1"/>
  <c r="AG230" i="3"/>
  <c r="AG230" i="4" s="1"/>
  <c r="Q230" i="3"/>
  <c r="Q230" i="4" s="1"/>
  <c r="BY230" i="3"/>
  <c r="BY230" i="4" s="1"/>
  <c r="BI230" i="3"/>
  <c r="BI230" i="4" s="1"/>
  <c r="AS230" i="3"/>
  <c r="AS230" i="4" s="1"/>
  <c r="AC230" i="3"/>
  <c r="AC230" i="4" s="1"/>
  <c r="M230" i="3"/>
  <c r="M230" i="4" s="1"/>
  <c r="BU230" i="3"/>
  <c r="BU230" i="4" s="1"/>
  <c r="BE230" i="3"/>
  <c r="BE230" i="4" s="1"/>
  <c r="AO230" i="3"/>
  <c r="AO230" i="4" s="1"/>
  <c r="Y230" i="3"/>
  <c r="Y230" i="4" s="1"/>
  <c r="I230" i="3"/>
  <c r="I230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I261" i="3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I249" i="3"/>
  <c r="CI12" i="3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BQ198" i="3"/>
  <c r="BQ198" i="4" s="1"/>
  <c r="BA198" i="3"/>
  <c r="BA198" i="4" s="1"/>
  <c r="AK198" i="3"/>
  <c r="AK198" i="4" s="1"/>
  <c r="U198" i="3"/>
  <c r="U198" i="4" s="1"/>
  <c r="CC198" i="3"/>
  <c r="CC198" i="4" s="1"/>
  <c r="BM198" i="3"/>
  <c r="BM198" i="4" s="1"/>
  <c r="AW198" i="3"/>
  <c r="AW198" i="4" s="1"/>
  <c r="AG198" i="3"/>
  <c r="AG198" i="4" s="1"/>
  <c r="Q198" i="3"/>
  <c r="Q198" i="4" s="1"/>
  <c r="BY198" i="3"/>
  <c r="BY198" i="4" s="1"/>
  <c r="BI198" i="3"/>
  <c r="BI198" i="4" s="1"/>
  <c r="AS198" i="3"/>
  <c r="AS198" i="4" s="1"/>
  <c r="AC198" i="3"/>
  <c r="AC198" i="4" s="1"/>
  <c r="M198" i="3"/>
  <c r="M198" i="4" s="1"/>
  <c r="BU198" i="3"/>
  <c r="BU198" i="4" s="1"/>
  <c r="BE198" i="3"/>
  <c r="BE198" i="4" s="1"/>
  <c r="AO198" i="3"/>
  <c r="AO198" i="4" s="1"/>
  <c r="Y198" i="3"/>
  <c r="Y198" i="4" s="1"/>
  <c r="I198" i="3"/>
  <c r="I19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BQ178" i="3"/>
  <c r="BQ178" i="4" s="1"/>
  <c r="BA178" i="3"/>
  <c r="BA178" i="4" s="1"/>
  <c r="AK178" i="3"/>
  <c r="AK178" i="4" s="1"/>
  <c r="U178" i="3"/>
  <c r="U178" i="4" s="1"/>
  <c r="CC178" i="3"/>
  <c r="CC178" i="4" s="1"/>
  <c r="BM178" i="3"/>
  <c r="BM178" i="4" s="1"/>
  <c r="AW178" i="3"/>
  <c r="AW178" i="4" s="1"/>
  <c r="AG178" i="3"/>
  <c r="AG178" i="4" s="1"/>
  <c r="Q178" i="3"/>
  <c r="Q178" i="4" s="1"/>
  <c r="BY178" i="3"/>
  <c r="BY178" i="4" s="1"/>
  <c r="BI178" i="3"/>
  <c r="BI178" i="4" s="1"/>
  <c r="AS178" i="3"/>
  <c r="AS178" i="4" s="1"/>
  <c r="AC178" i="3"/>
  <c r="AC178" i="4" s="1"/>
  <c r="M178" i="3"/>
  <c r="M178" i="4" s="1"/>
  <c r="BU178" i="3"/>
  <c r="BU178" i="4" s="1"/>
  <c r="BE178" i="3"/>
  <c r="BE178" i="4" s="1"/>
  <c r="AO178" i="3"/>
  <c r="AO178" i="4" s="1"/>
  <c r="Y178" i="3"/>
  <c r="Y178" i="4" s="1"/>
  <c r="I178" i="3"/>
  <c r="I178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I285" i="3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BQ194" i="3"/>
  <c r="BQ194" i="4" s="1"/>
  <c r="BA194" i="3"/>
  <c r="BA194" i="4" s="1"/>
  <c r="AK194" i="3"/>
  <c r="AK194" i="4" s="1"/>
  <c r="U194" i="3"/>
  <c r="U194" i="4" s="1"/>
  <c r="CC194" i="3"/>
  <c r="CC194" i="4" s="1"/>
  <c r="BM194" i="3"/>
  <c r="BM194" i="4" s="1"/>
  <c r="AW194" i="3"/>
  <c r="AW194" i="4" s="1"/>
  <c r="AG194" i="3"/>
  <c r="AG194" i="4" s="1"/>
  <c r="Q194" i="3"/>
  <c r="Q194" i="4" s="1"/>
  <c r="BY194" i="3"/>
  <c r="BY194" i="4" s="1"/>
  <c r="BI194" i="3"/>
  <c r="BI194" i="4" s="1"/>
  <c r="AS194" i="3"/>
  <c r="AS194" i="4" s="1"/>
  <c r="AC194" i="3"/>
  <c r="AC194" i="4" s="1"/>
  <c r="M194" i="3"/>
  <c r="M194" i="4" s="1"/>
  <c r="BU194" i="3"/>
  <c r="BU194" i="4" s="1"/>
  <c r="BE194" i="3"/>
  <c r="BE194" i="4" s="1"/>
  <c r="AO194" i="3"/>
  <c r="AO194" i="4" s="1"/>
  <c r="Y194" i="3"/>
  <c r="Y194" i="4" s="1"/>
  <c r="I194" i="3"/>
  <c r="I194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BY272" i="3"/>
  <c r="BY272" i="4" s="1"/>
  <c r="BI272" i="3"/>
  <c r="BI272" i="4" s="1"/>
  <c r="AS272" i="3"/>
  <c r="AS272" i="4" s="1"/>
  <c r="AC272" i="3"/>
  <c r="AC272" i="4" s="1"/>
  <c r="M272" i="3"/>
  <c r="M272" i="4" s="1"/>
  <c r="BU272" i="3"/>
  <c r="BU272" i="4" s="1"/>
  <c r="BE272" i="3"/>
  <c r="BE272" i="4" s="1"/>
  <c r="AO272" i="3"/>
  <c r="AO272" i="4" s="1"/>
  <c r="Y272" i="3"/>
  <c r="Y272" i="4" s="1"/>
  <c r="I272" i="3"/>
  <c r="I272" i="4" s="1"/>
  <c r="CG272" i="3"/>
  <c r="CG272" i="4" s="1"/>
  <c r="BQ272" i="3"/>
  <c r="BQ272" i="4" s="1"/>
  <c r="BA272" i="3"/>
  <c r="BA272" i="4" s="1"/>
  <c r="AK272" i="3"/>
  <c r="AK272" i="4" s="1"/>
  <c r="U272" i="3"/>
  <c r="U272" i="4" s="1"/>
  <c r="AG272" i="3"/>
  <c r="AG272" i="4" s="1"/>
  <c r="CC272" i="3"/>
  <c r="CC272" i="4" s="1"/>
  <c r="Q272" i="3"/>
  <c r="Q272" i="4" s="1"/>
  <c r="BM272" i="3"/>
  <c r="BM272" i="4" s="1"/>
  <c r="AW272" i="3"/>
  <c r="AW272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BQ201" i="3"/>
  <c r="BQ201" i="4" s="1"/>
  <c r="BA201" i="3"/>
  <c r="BA201" i="4" s="1"/>
  <c r="AK201" i="3"/>
  <c r="AK201" i="4" s="1"/>
  <c r="U201" i="3"/>
  <c r="U201" i="4" s="1"/>
  <c r="CC201" i="3"/>
  <c r="CC201" i="4" s="1"/>
  <c r="BM201" i="3"/>
  <c r="BM201" i="4" s="1"/>
  <c r="AW201" i="3"/>
  <c r="AW201" i="4" s="1"/>
  <c r="AG201" i="3"/>
  <c r="AG201" i="4" s="1"/>
  <c r="Q201" i="3"/>
  <c r="Q201" i="4" s="1"/>
  <c r="BY201" i="3"/>
  <c r="BY201" i="4" s="1"/>
  <c r="BI201" i="3"/>
  <c r="BI201" i="4" s="1"/>
  <c r="AS201" i="3"/>
  <c r="AS201" i="4" s="1"/>
  <c r="AC201" i="3"/>
  <c r="AC201" i="4" s="1"/>
  <c r="M201" i="3"/>
  <c r="M201" i="4" s="1"/>
  <c r="BU201" i="3"/>
  <c r="BU201" i="4" s="1"/>
  <c r="BE201" i="3"/>
  <c r="BE201" i="4" s="1"/>
  <c r="AO201" i="3"/>
  <c r="AO201" i="4" s="1"/>
  <c r="Y201" i="3"/>
  <c r="Y201" i="4" s="1"/>
  <c r="I201" i="3"/>
  <c r="I201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P67" i="3"/>
  <c r="P67" i="4" s="1"/>
  <c r="H67" i="3"/>
  <c r="H67" i="4" s="1"/>
  <c r="L67" i="3"/>
  <c r="L67" i="4" s="1"/>
  <c r="G67" i="3"/>
  <c r="G67" i="4" s="1"/>
  <c r="J67" i="3"/>
  <c r="J67" i="4" s="1"/>
  <c r="I67" i="3"/>
  <c r="I67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BQ210" i="3"/>
  <c r="BQ210" i="4" s="1"/>
  <c r="BA210" i="3"/>
  <c r="BA210" i="4" s="1"/>
  <c r="AK210" i="3"/>
  <c r="AK210" i="4" s="1"/>
  <c r="U210" i="3"/>
  <c r="U210" i="4" s="1"/>
  <c r="CC210" i="3"/>
  <c r="CC210" i="4" s="1"/>
  <c r="BM210" i="3"/>
  <c r="BM210" i="4" s="1"/>
  <c r="AW210" i="3"/>
  <c r="AW210" i="4" s="1"/>
  <c r="AG210" i="3"/>
  <c r="AG210" i="4" s="1"/>
  <c r="Q210" i="3"/>
  <c r="Q210" i="4" s="1"/>
  <c r="BY210" i="3"/>
  <c r="BY210" i="4" s="1"/>
  <c r="BI210" i="3"/>
  <c r="BI210" i="4" s="1"/>
  <c r="AS210" i="3"/>
  <c r="AS210" i="4" s="1"/>
  <c r="AC210" i="3"/>
  <c r="AC210" i="4" s="1"/>
  <c r="M210" i="3"/>
  <c r="M210" i="4" s="1"/>
  <c r="BU210" i="3"/>
  <c r="BU210" i="4" s="1"/>
  <c r="BE210" i="3"/>
  <c r="BE210" i="4" s="1"/>
  <c r="AO210" i="3"/>
  <c r="AO210" i="4" s="1"/>
  <c r="Y210" i="3"/>
  <c r="Y210" i="4" s="1"/>
  <c r="I210" i="3"/>
  <c r="I210" i="4" s="1"/>
  <c r="F57" i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E57" i="1"/>
  <c r="CJ217" i="4"/>
  <c r="CK217" i="4"/>
  <c r="G228" i="5"/>
  <c r="K228" i="5" s="1"/>
  <c r="G34" i="5"/>
  <c r="K34" i="5" s="1"/>
  <c r="G70" i="5"/>
  <c r="K70" i="5" s="1"/>
  <c r="G59" i="5"/>
  <c r="K59" i="5" s="1"/>
  <c r="CK185" i="4"/>
  <c r="CJ185" i="4"/>
  <c r="G219" i="5"/>
  <c r="H219" i="5" s="1"/>
  <c r="L219" i="5" s="1"/>
  <c r="G149" i="5"/>
  <c r="K149" i="5" s="1"/>
  <c r="CK127" i="4"/>
  <c r="G23" i="5"/>
  <c r="K23" i="5" s="1"/>
  <c r="G279" i="5"/>
  <c r="K279" i="5" s="1"/>
  <c r="G158" i="5"/>
  <c r="K158" i="5" s="1"/>
  <c r="F50" i="1"/>
  <c r="F51" i="1" s="1"/>
  <c r="CI185" i="3"/>
  <c r="G134" i="5"/>
  <c r="K134" i="5" s="1"/>
  <c r="G136" i="5"/>
  <c r="K136" i="5" s="1"/>
  <c r="CK177" i="4"/>
  <c r="CJ127" i="4"/>
  <c r="CJ9" i="4"/>
  <c r="CK9" i="4"/>
  <c r="G260" i="5"/>
  <c r="K260" i="5" s="1"/>
  <c r="G270" i="5"/>
  <c r="K270" i="5" s="1"/>
  <c r="G24" i="5"/>
  <c r="K24" i="5" s="1"/>
  <c r="G291" i="5"/>
  <c r="K291" i="5" s="1"/>
  <c r="CJ177" i="4"/>
  <c r="G176" i="5" s="1"/>
  <c r="K176" i="5" s="1"/>
  <c r="CI9" i="3"/>
  <c r="CI127" i="3"/>
  <c r="F27" i="5"/>
  <c r="J27" i="5" s="1"/>
  <c r="I28" i="2"/>
  <c r="CI177" i="3"/>
  <c r="G29" i="5"/>
  <c r="K29" i="5" s="1"/>
  <c r="G172" i="5"/>
  <c r="K172" i="5" s="1"/>
  <c r="G212" i="5"/>
  <c r="K212" i="5" s="1"/>
  <c r="G198" i="5"/>
  <c r="K198" i="5" s="1"/>
  <c r="G27" i="5"/>
  <c r="K27" i="5" s="1"/>
  <c r="G138" i="5"/>
  <c r="K138" i="5" s="1"/>
  <c r="I211" i="2"/>
  <c r="F210" i="5"/>
  <c r="J210" i="5" s="1"/>
  <c r="I12" i="2"/>
  <c r="F11" i="5"/>
  <c r="J11" i="5" s="1"/>
  <c r="CK198" i="4"/>
  <c r="I197" i="2"/>
  <c r="F196" i="5"/>
  <c r="J196" i="5" s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I219" i="3"/>
  <c r="CK133" i="4"/>
  <c r="CK91" i="4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J98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I54" i="3"/>
  <c r="CK51" i="4"/>
  <c r="J116" i="5"/>
  <c r="J122" i="5"/>
  <c r="J36" i="5"/>
  <c r="G284" i="5"/>
  <c r="K284" i="5" s="1"/>
  <c r="G180" i="5"/>
  <c r="K180" i="5" s="1"/>
  <c r="G62" i="5"/>
  <c r="K62" i="5" s="1"/>
  <c r="F57" i="5"/>
  <c r="I58" i="2"/>
  <c r="J168" i="5"/>
  <c r="J118" i="5"/>
  <c r="J142" i="5"/>
  <c r="CJ29" i="4"/>
  <c r="CI29" i="3"/>
  <c r="J50" i="5"/>
  <c r="CJ119" i="4"/>
  <c r="CI119" i="3"/>
  <c r="CJ11" i="4"/>
  <c r="CI11" i="3"/>
  <c r="G79" i="5"/>
  <c r="J226" i="5"/>
  <c r="J90" i="5"/>
  <c r="CK69" i="4"/>
  <c r="CK219" i="4"/>
  <c r="F220" i="5"/>
  <c r="I221" i="2"/>
  <c r="J216" i="5"/>
  <c r="CK163" i="4"/>
  <c r="CK157" i="4"/>
  <c r="CK209" i="4"/>
  <c r="J22" i="5"/>
  <c r="J72" i="5"/>
  <c r="J262" i="5"/>
  <c r="J146" i="5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CJ207" i="4"/>
  <c r="CI207" i="3"/>
  <c r="CJ36" i="4"/>
  <c r="CI36" i="3"/>
  <c r="CK193" i="4"/>
  <c r="J134" i="5"/>
  <c r="J136" i="5"/>
  <c r="CJ187" i="4"/>
  <c r="CI187" i="3"/>
  <c r="J152" i="5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J49" i="4"/>
  <c r="CI49" i="3"/>
  <c r="CK241" i="4"/>
  <c r="CJ83" i="4"/>
  <c r="CI83" i="3"/>
  <c r="CJ93" i="4"/>
  <c r="CI93" i="3"/>
  <c r="G106" i="5"/>
  <c r="K106" i="5" s="1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F44" i="5"/>
  <c r="I45" i="2"/>
  <c r="CK259" i="4"/>
  <c r="J228" i="5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0" i="5"/>
  <c r="K250" i="5" s="1"/>
  <c r="G254" i="5"/>
  <c r="K254" i="5" s="1"/>
  <c r="CK203" i="4"/>
  <c r="J250" i="5"/>
  <c r="J242" i="5"/>
  <c r="J64" i="5"/>
  <c r="CK111" i="4"/>
  <c r="G55" i="5"/>
  <c r="J274" i="5"/>
  <c r="J190" i="5"/>
  <c r="CJ13" i="4"/>
  <c r="CI13" i="3"/>
  <c r="CJ243" i="4"/>
  <c r="CI243" i="3"/>
  <c r="CJ125" i="4"/>
  <c r="CI125" i="3"/>
  <c r="G11" i="5"/>
  <c r="G9" i="5"/>
  <c r="G194" i="5"/>
  <c r="J180" i="5"/>
  <c r="CK221" i="4"/>
  <c r="J140" i="5"/>
  <c r="CJ263" i="4"/>
  <c r="CI263" i="3"/>
  <c r="J230" i="5"/>
  <c r="J200" i="5"/>
  <c r="E50" i="1"/>
  <c r="CK6" i="4"/>
  <c r="CK143" i="4"/>
  <c r="G148" i="5"/>
  <c r="K148" i="5" s="1"/>
  <c r="G182" i="5"/>
  <c r="K182" i="5" s="1"/>
  <c r="G102" i="5"/>
  <c r="K102" i="5" s="1"/>
  <c r="G183" i="5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CK55" i="4"/>
  <c r="J82" i="5"/>
  <c r="CK32" i="4"/>
  <c r="CK39" i="4"/>
  <c r="CK54" i="4"/>
  <c r="CJ51" i="4"/>
  <c r="CI51" i="3"/>
  <c r="J78" i="5"/>
  <c r="J284" i="5"/>
  <c r="J88" i="5"/>
  <c r="CK29" i="4"/>
  <c r="CK119" i="4"/>
  <c r="CK11" i="4"/>
  <c r="J92" i="5"/>
  <c r="G248" i="5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CK207" i="4"/>
  <c r="CK36" i="4"/>
  <c r="J154" i="5"/>
  <c r="CJ193" i="4"/>
  <c r="CI193" i="3"/>
  <c r="CK187" i="4"/>
  <c r="J100" i="5"/>
  <c r="CK38" i="4"/>
  <c r="CK191" i="4"/>
  <c r="CK27" i="4"/>
  <c r="F46" i="5"/>
  <c r="I47" i="2"/>
  <c r="CK79" i="4"/>
  <c r="CK291" i="4"/>
  <c r="CK155" i="4"/>
  <c r="CK175" i="4"/>
  <c r="CK23" i="4"/>
  <c r="CK49" i="4"/>
  <c r="J276" i="5"/>
  <c r="CJ241" i="4"/>
  <c r="CI241" i="3"/>
  <c r="F48" i="5"/>
  <c r="I49" i="2"/>
  <c r="CK83" i="4"/>
  <c r="CK93" i="4"/>
  <c r="G210" i="5"/>
  <c r="G276" i="5"/>
  <c r="K27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G285" i="5"/>
  <c r="G36" i="5"/>
  <c r="K36" i="5" s="1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CK53" i="4"/>
  <c r="J110" i="5"/>
  <c r="G232" i="5"/>
  <c r="J138" i="5"/>
  <c r="CJ203" i="4"/>
  <c r="CI203" i="3"/>
  <c r="J106" i="5"/>
  <c r="J286" i="5"/>
  <c r="J174" i="5"/>
  <c r="F53" i="5"/>
  <c r="I54" i="2"/>
  <c r="CJ111" i="4"/>
  <c r="CI111" i="3"/>
  <c r="J24" i="5"/>
  <c r="CK13" i="4"/>
  <c r="CK243" i="4"/>
  <c r="CK125" i="4"/>
  <c r="G137" i="5"/>
  <c r="G73" i="5"/>
  <c r="G57" i="5"/>
  <c r="K57" i="5" s="1"/>
  <c r="CJ221" i="4"/>
  <c r="CI221" i="3"/>
  <c r="CK263" i="4"/>
  <c r="J234" i="5"/>
  <c r="J8" i="5"/>
  <c r="J206" i="5"/>
  <c r="E42" i="5"/>
  <c r="I42" i="5" s="1"/>
  <c r="F43" i="2"/>
  <c r="H43" i="2"/>
  <c r="CJ6" i="4"/>
  <c r="CI6" i="3"/>
  <c r="CJ143" i="4"/>
  <c r="CI143" i="3"/>
  <c r="G282" i="5"/>
  <c r="G84" i="5"/>
  <c r="K84" i="5" s="1"/>
  <c r="G166" i="5"/>
  <c r="K166" i="5" s="1"/>
  <c r="G283" i="5"/>
  <c r="G225" i="5"/>
  <c r="G199" i="5"/>
  <c r="H23" i="5" l="1"/>
  <c r="L23" i="5" s="1"/>
  <c r="CK136" i="4"/>
  <c r="G136" i="4"/>
  <c r="CJ136" i="4" s="1"/>
  <c r="G135" i="5" s="1"/>
  <c r="K135" i="5" s="1"/>
  <c r="CI136" i="3"/>
  <c r="CJ54" i="4"/>
  <c r="G244" i="4"/>
  <c r="CJ244" i="4" s="1"/>
  <c r="CI244" i="3"/>
  <c r="CK273" i="4"/>
  <c r="CK171" i="4"/>
  <c r="G14" i="4"/>
  <c r="CJ14" i="4" s="1"/>
  <c r="G13" i="5" s="1"/>
  <c r="K13" i="5" s="1"/>
  <c r="CI14" i="3"/>
  <c r="CK26" i="4"/>
  <c r="G238" i="4"/>
  <c r="CJ238" i="4" s="1"/>
  <c r="CI238" i="3"/>
  <c r="G26" i="4"/>
  <c r="CJ26" i="4" s="1"/>
  <c r="G25" i="5" s="1"/>
  <c r="CI26" i="3"/>
  <c r="CK244" i="4"/>
  <c r="G273" i="4"/>
  <c r="CJ273" i="4" s="1"/>
  <c r="G272" i="5" s="1"/>
  <c r="K272" i="5" s="1"/>
  <c r="CI273" i="3"/>
  <c r="G171" i="4"/>
  <c r="CJ171" i="4" s="1"/>
  <c r="G170" i="5" s="1"/>
  <c r="K170" i="5" s="1"/>
  <c r="CI171" i="3"/>
  <c r="CK238" i="4"/>
  <c r="CK264" i="4"/>
  <c r="CK256" i="4"/>
  <c r="CK46" i="4"/>
  <c r="I159" i="2"/>
  <c r="F158" i="5"/>
  <c r="J158" i="5" s="1"/>
  <c r="H24" i="5"/>
  <c r="L24" i="5" s="1"/>
  <c r="G126" i="5"/>
  <c r="K126" i="5" s="1"/>
  <c r="F132" i="5"/>
  <c r="J132" i="5" s="1"/>
  <c r="I133" i="2"/>
  <c r="CK204" i="4"/>
  <c r="G19" i="4"/>
  <c r="CJ19" i="4" s="1"/>
  <c r="CI19" i="3"/>
  <c r="CK19" i="4"/>
  <c r="H29" i="5"/>
  <c r="L29" i="5" s="1"/>
  <c r="G276" i="4"/>
  <c r="CJ276" i="4" s="1"/>
  <c r="CI276" i="3"/>
  <c r="G197" i="4"/>
  <c r="CJ197" i="4" s="1"/>
  <c r="G196" i="5" s="1"/>
  <c r="CI197" i="3"/>
  <c r="G237" i="4"/>
  <c r="CJ237" i="4" s="1"/>
  <c r="CI237" i="3"/>
  <c r="CK95" i="4"/>
  <c r="CK140" i="4"/>
  <c r="CK218" i="4"/>
  <c r="CK21" i="4"/>
  <c r="CK114" i="4"/>
  <c r="CK75" i="4"/>
  <c r="G95" i="4"/>
  <c r="CJ95" i="4" s="1"/>
  <c r="G94" i="5" s="1"/>
  <c r="K94" i="5" s="1"/>
  <c r="CI95" i="3"/>
  <c r="CK276" i="4"/>
  <c r="CK197" i="4"/>
  <c r="CK237" i="4"/>
  <c r="G140" i="4"/>
  <c r="CJ140" i="4" s="1"/>
  <c r="G139" i="5" s="1"/>
  <c r="CI140" i="3"/>
  <c r="G218" i="4"/>
  <c r="CJ218" i="4" s="1"/>
  <c r="CI218" i="3"/>
  <c r="G21" i="4"/>
  <c r="CJ21" i="4" s="1"/>
  <c r="G20" i="5" s="1"/>
  <c r="K20" i="5" s="1"/>
  <c r="CI21" i="3"/>
  <c r="G114" i="4"/>
  <c r="CJ114" i="4" s="1"/>
  <c r="CI114" i="3"/>
  <c r="G75" i="4"/>
  <c r="CJ75" i="4" s="1"/>
  <c r="G74" i="5" s="1"/>
  <c r="K74" i="5" s="1"/>
  <c r="CI75" i="3"/>
  <c r="CK290" i="4"/>
  <c r="G148" i="4"/>
  <c r="CJ148" i="4" s="1"/>
  <c r="CI148" i="3"/>
  <c r="G260" i="4"/>
  <c r="CJ260" i="4" s="1"/>
  <c r="CI260" i="3"/>
  <c r="G250" i="4"/>
  <c r="CJ250" i="4" s="1"/>
  <c r="CI250" i="3"/>
  <c r="G262" i="4"/>
  <c r="CJ262" i="4" s="1"/>
  <c r="CI262" i="3"/>
  <c r="CK94" i="4"/>
  <c r="CK98" i="4"/>
  <c r="G98" i="4"/>
  <c r="CJ98" i="4" s="1"/>
  <c r="CI98" i="3"/>
  <c r="G92" i="4"/>
  <c r="CJ92" i="4" s="1"/>
  <c r="CI92" i="3"/>
  <c r="CK48" i="4"/>
  <c r="G48" i="4"/>
  <c r="CJ48" i="4" s="1"/>
  <c r="CI48" i="3"/>
  <c r="G188" i="4"/>
  <c r="CJ188" i="4" s="1"/>
  <c r="CI188" i="3"/>
  <c r="G46" i="4"/>
  <c r="CJ46" i="4" s="1"/>
  <c r="G45" i="5" s="1"/>
  <c r="CI46" i="3"/>
  <c r="CK196" i="4"/>
  <c r="G105" i="4"/>
  <c r="CJ105" i="4" s="1"/>
  <c r="CI105" i="3"/>
  <c r="G146" i="4"/>
  <c r="CJ146" i="4" s="1"/>
  <c r="CI146" i="3"/>
  <c r="CK192" i="4"/>
  <c r="G287" i="4"/>
  <c r="CJ287" i="4" s="1"/>
  <c r="CI287" i="3"/>
  <c r="G206" i="4"/>
  <c r="CJ206" i="4" s="1"/>
  <c r="CI206" i="3"/>
  <c r="CK190" i="4"/>
  <c r="CK212" i="4"/>
  <c r="CK248" i="4"/>
  <c r="CK112" i="4"/>
  <c r="G112" i="4"/>
  <c r="CJ112" i="4" s="1"/>
  <c r="CI112" i="3"/>
  <c r="G232" i="4"/>
  <c r="CJ232" i="4" s="1"/>
  <c r="CI232" i="3"/>
  <c r="G42" i="4"/>
  <c r="CJ42" i="4" s="1"/>
  <c r="CI42" i="3"/>
  <c r="G124" i="4"/>
  <c r="CJ124" i="4" s="1"/>
  <c r="CI124" i="3"/>
  <c r="CK72" i="4"/>
  <c r="CK50" i="4"/>
  <c r="G224" i="4"/>
  <c r="CJ224" i="4" s="1"/>
  <c r="CI224" i="3"/>
  <c r="G120" i="4"/>
  <c r="CJ120" i="4" s="1"/>
  <c r="CI120" i="3"/>
  <c r="CK162" i="4"/>
  <c r="G162" i="4"/>
  <c r="CJ162" i="4" s="1"/>
  <c r="CI162" i="3"/>
  <c r="CK202" i="4"/>
  <c r="CK169" i="4"/>
  <c r="G169" i="4"/>
  <c r="CJ169" i="4" s="1"/>
  <c r="CI169" i="3"/>
  <c r="G166" i="4"/>
  <c r="CJ166" i="4" s="1"/>
  <c r="CI166" i="3"/>
  <c r="CK76" i="4"/>
  <c r="G208" i="4"/>
  <c r="CJ208" i="4" s="1"/>
  <c r="CI208" i="3"/>
  <c r="G270" i="4"/>
  <c r="CJ270" i="4" s="1"/>
  <c r="CI270" i="3"/>
  <c r="CK250" i="4"/>
  <c r="CK236" i="4"/>
  <c r="CK222" i="4"/>
  <c r="G132" i="4"/>
  <c r="CJ132" i="4" s="1"/>
  <c r="CI132" i="3"/>
  <c r="G94" i="4"/>
  <c r="CJ94" i="4" s="1"/>
  <c r="G93" i="5" s="1"/>
  <c r="H93" i="5" s="1"/>
  <c r="L93" i="5" s="1"/>
  <c r="CI94" i="3"/>
  <c r="CK154" i="4"/>
  <c r="G154" i="4"/>
  <c r="CJ154" i="4" s="1"/>
  <c r="CI154" i="3"/>
  <c r="G64" i="4"/>
  <c r="CJ64" i="4" s="1"/>
  <c r="CI64" i="3"/>
  <c r="CK73" i="4"/>
  <c r="G73" i="4"/>
  <c r="CJ73" i="4" s="1"/>
  <c r="CI73" i="3"/>
  <c r="CK130" i="4"/>
  <c r="G130" i="4"/>
  <c r="CJ130" i="4" s="1"/>
  <c r="CI130" i="3"/>
  <c r="CK122" i="4"/>
  <c r="G122" i="4"/>
  <c r="CJ122" i="4" s="1"/>
  <c r="CI122" i="3"/>
  <c r="G68" i="4"/>
  <c r="CJ68" i="4" s="1"/>
  <c r="CI68" i="3"/>
  <c r="CK88" i="4"/>
  <c r="CK118" i="4"/>
  <c r="CK156" i="4"/>
  <c r="CK152" i="4"/>
  <c r="G182" i="4"/>
  <c r="CJ182" i="4" s="1"/>
  <c r="CI182" i="3"/>
  <c r="CK254" i="4"/>
  <c r="CK104" i="4"/>
  <c r="G104" i="4"/>
  <c r="CJ104" i="4" s="1"/>
  <c r="CI104" i="3"/>
  <c r="CK179" i="4"/>
  <c r="CK96" i="4"/>
  <c r="G96" i="4"/>
  <c r="CJ96" i="4" s="1"/>
  <c r="G95" i="5" s="1"/>
  <c r="K95" i="5" s="1"/>
  <c r="CI96" i="3"/>
  <c r="CK134" i="4"/>
  <c r="CK102" i="4"/>
  <c r="G158" i="4"/>
  <c r="CJ158" i="4" s="1"/>
  <c r="CI158" i="3"/>
  <c r="CK144" i="4"/>
  <c r="CK164" i="4"/>
  <c r="CK168" i="4"/>
  <c r="CK110" i="4"/>
  <c r="CK170" i="4"/>
  <c r="CK100" i="4"/>
  <c r="G282" i="4"/>
  <c r="CJ282" i="4" s="1"/>
  <c r="CI282" i="3"/>
  <c r="CK128" i="4"/>
  <c r="CK174" i="4"/>
  <c r="CK246" i="4"/>
  <c r="G180" i="4"/>
  <c r="CJ180" i="4" s="1"/>
  <c r="CI180" i="3"/>
  <c r="CK82" i="4"/>
  <c r="G82" i="4"/>
  <c r="CJ82" i="4" s="1"/>
  <c r="G81" i="5" s="1"/>
  <c r="CI82" i="3"/>
  <c r="CK116" i="4"/>
  <c r="CK108" i="4"/>
  <c r="CK214" i="4"/>
  <c r="G214" i="4"/>
  <c r="CJ214" i="4" s="1"/>
  <c r="CI214" i="3"/>
  <c r="G245" i="4"/>
  <c r="CJ245" i="4" s="1"/>
  <c r="CI245" i="3"/>
  <c r="CK274" i="4"/>
  <c r="CK126" i="4"/>
  <c r="CK242" i="4"/>
  <c r="G190" i="4"/>
  <c r="CJ190" i="4" s="1"/>
  <c r="G189" i="5" s="1"/>
  <c r="CI190" i="3"/>
  <c r="G204" i="4"/>
  <c r="CJ204" i="4" s="1"/>
  <c r="G203" i="5" s="1"/>
  <c r="H203" i="5" s="1"/>
  <c r="L203" i="5" s="1"/>
  <c r="CI204" i="3"/>
  <c r="CK240" i="4"/>
  <c r="G240" i="4"/>
  <c r="CJ240" i="4" s="1"/>
  <c r="CI240" i="3"/>
  <c r="G278" i="4"/>
  <c r="CJ278" i="4" s="1"/>
  <c r="CI278" i="3"/>
  <c r="G160" i="4"/>
  <c r="CJ160" i="4" s="1"/>
  <c r="CI160" i="3"/>
  <c r="G212" i="4"/>
  <c r="CJ212" i="4" s="1"/>
  <c r="G211" i="5" s="1"/>
  <c r="CI212" i="3"/>
  <c r="G8" i="4"/>
  <c r="CJ8" i="4" s="1"/>
  <c r="CI8" i="3"/>
  <c r="CK142" i="4"/>
  <c r="G142" i="4"/>
  <c r="CJ142" i="4" s="1"/>
  <c r="G141" i="5" s="1"/>
  <c r="K141" i="5" s="1"/>
  <c r="CI142" i="3"/>
  <c r="G44" i="4"/>
  <c r="CJ44" i="4" s="1"/>
  <c r="CI44" i="3"/>
  <c r="CK52" i="4"/>
  <c r="G52" i="4"/>
  <c r="CJ52" i="4" s="1"/>
  <c r="CI52" i="3"/>
  <c r="G50" i="4"/>
  <c r="CJ50" i="4" s="1"/>
  <c r="G49" i="5" s="1"/>
  <c r="CI50" i="3"/>
  <c r="G290" i="4"/>
  <c r="CJ290" i="4" s="1"/>
  <c r="G289" i="5" s="1"/>
  <c r="CI290" i="3"/>
  <c r="CK176" i="4"/>
  <c r="G264" i="4"/>
  <c r="CJ264" i="4" s="1"/>
  <c r="G263" i="5" s="1"/>
  <c r="CI264" i="3"/>
  <c r="G88" i="4"/>
  <c r="CJ88" i="4" s="1"/>
  <c r="G87" i="5" s="1"/>
  <c r="CI88" i="3"/>
  <c r="G156" i="4"/>
  <c r="CJ156" i="4" s="1"/>
  <c r="G155" i="5" s="1"/>
  <c r="CI156" i="3"/>
  <c r="G256" i="4"/>
  <c r="CJ256" i="4" s="1"/>
  <c r="G255" i="5" s="1"/>
  <c r="CI256" i="3"/>
  <c r="CK92" i="4"/>
  <c r="CK188" i="4"/>
  <c r="G196" i="4"/>
  <c r="CJ196" i="4" s="1"/>
  <c r="G195" i="5" s="1"/>
  <c r="K195" i="5" s="1"/>
  <c r="CI196" i="3"/>
  <c r="CK105" i="4"/>
  <c r="CK146" i="4"/>
  <c r="G192" i="4"/>
  <c r="CJ192" i="4" s="1"/>
  <c r="G191" i="5" s="1"/>
  <c r="K191" i="5" s="1"/>
  <c r="CI192" i="3"/>
  <c r="CK252" i="4"/>
  <c r="G252" i="4"/>
  <c r="CJ252" i="4" s="1"/>
  <c r="CI252" i="3"/>
  <c r="G164" i="4"/>
  <c r="CJ164" i="4" s="1"/>
  <c r="G163" i="5" s="1"/>
  <c r="CI164" i="3"/>
  <c r="CK287" i="4"/>
  <c r="G128" i="4"/>
  <c r="CJ128" i="4" s="1"/>
  <c r="G127" i="5" s="1"/>
  <c r="K127" i="5" s="1"/>
  <c r="CI128" i="3"/>
  <c r="G174" i="4"/>
  <c r="CJ174" i="4" s="1"/>
  <c r="G173" i="5" s="1"/>
  <c r="CI174" i="3"/>
  <c r="G246" i="4"/>
  <c r="CJ246" i="4" s="1"/>
  <c r="G245" i="5" s="1"/>
  <c r="CI246" i="3"/>
  <c r="G258" i="4"/>
  <c r="CJ258" i="4" s="1"/>
  <c r="CI258" i="3"/>
  <c r="G248" i="4"/>
  <c r="CJ248" i="4" s="1"/>
  <c r="G247" i="5" s="1"/>
  <c r="CI248" i="3"/>
  <c r="CK216" i="4"/>
  <c r="CK147" i="4"/>
  <c r="G147" i="4"/>
  <c r="CJ147" i="4" s="1"/>
  <c r="CI147" i="3"/>
  <c r="CK232" i="4"/>
  <c r="CK42" i="4"/>
  <c r="CK124" i="4"/>
  <c r="CK90" i="4"/>
  <c r="G90" i="4"/>
  <c r="CJ90" i="4" s="1"/>
  <c r="G89" i="5" s="1"/>
  <c r="CI90" i="3"/>
  <c r="G72" i="4"/>
  <c r="CJ72" i="4" s="1"/>
  <c r="G71" i="5" s="1"/>
  <c r="CI72" i="3"/>
  <c r="CK172" i="4"/>
  <c r="G172" i="4"/>
  <c r="CJ172" i="4" s="1"/>
  <c r="CI172" i="3"/>
  <c r="CK224" i="4"/>
  <c r="CK120" i="4"/>
  <c r="G202" i="4"/>
  <c r="CJ202" i="4" s="1"/>
  <c r="G201" i="5" s="1"/>
  <c r="CI202" i="3"/>
  <c r="CK166" i="4"/>
  <c r="CK148" i="4"/>
  <c r="CK260" i="4"/>
  <c r="G76" i="4"/>
  <c r="CJ76" i="4" s="1"/>
  <c r="G75" i="5" s="1"/>
  <c r="CI76" i="3"/>
  <c r="CK208" i="4"/>
  <c r="G176" i="4"/>
  <c r="CJ176" i="4" s="1"/>
  <c r="G175" i="5" s="1"/>
  <c r="CI176" i="3"/>
  <c r="CK270" i="4"/>
  <c r="G236" i="4"/>
  <c r="CJ236" i="4" s="1"/>
  <c r="G235" i="5" s="1"/>
  <c r="CI236" i="3"/>
  <c r="G222" i="4"/>
  <c r="CJ222" i="4" s="1"/>
  <c r="G221" i="5" s="1"/>
  <c r="K221" i="5" s="1"/>
  <c r="CI222" i="3"/>
  <c r="CK262" i="4"/>
  <c r="CK84" i="4"/>
  <c r="G84" i="4"/>
  <c r="CJ84" i="4" s="1"/>
  <c r="CI84" i="3"/>
  <c r="CK106" i="4"/>
  <c r="G106" i="4"/>
  <c r="CJ106" i="4" s="1"/>
  <c r="CI106" i="3"/>
  <c r="CK132" i="4"/>
  <c r="CK64" i="4"/>
  <c r="CK68" i="4"/>
  <c r="G118" i="4"/>
  <c r="CJ118" i="4" s="1"/>
  <c r="G117" i="5" s="1"/>
  <c r="H117" i="5" s="1"/>
  <c r="L117" i="5" s="1"/>
  <c r="CI118" i="3"/>
  <c r="G152" i="4"/>
  <c r="CJ152" i="4" s="1"/>
  <c r="G151" i="5" s="1"/>
  <c r="CI152" i="3"/>
  <c r="CK66" i="4"/>
  <c r="G66" i="4"/>
  <c r="CJ66" i="4" s="1"/>
  <c r="CI66" i="3"/>
  <c r="CK182" i="4"/>
  <c r="CK266" i="4"/>
  <c r="G266" i="4"/>
  <c r="CJ266" i="4" s="1"/>
  <c r="CI266" i="3"/>
  <c r="G254" i="4"/>
  <c r="CJ254" i="4" s="1"/>
  <c r="G253" i="5" s="1"/>
  <c r="K253" i="5" s="1"/>
  <c r="CI254" i="3"/>
  <c r="CK70" i="4"/>
  <c r="G70" i="4"/>
  <c r="CJ70" i="4" s="1"/>
  <c r="G69" i="5" s="1"/>
  <c r="H69" i="5" s="1"/>
  <c r="L69" i="5" s="1"/>
  <c r="CI70" i="3"/>
  <c r="G179" i="4"/>
  <c r="CJ179" i="4" s="1"/>
  <c r="G178" i="5" s="1"/>
  <c r="K178" i="5" s="1"/>
  <c r="CI179" i="3"/>
  <c r="CK186" i="4"/>
  <c r="G186" i="4"/>
  <c r="CJ186" i="4" s="1"/>
  <c r="CI186" i="3"/>
  <c r="G134" i="4"/>
  <c r="CJ134" i="4" s="1"/>
  <c r="G133" i="5" s="1"/>
  <c r="CI134" i="3"/>
  <c r="G102" i="4"/>
  <c r="CJ102" i="4" s="1"/>
  <c r="G101" i="5" s="1"/>
  <c r="CI102" i="3"/>
  <c r="CK78" i="4"/>
  <c r="G78" i="4"/>
  <c r="CJ78" i="4" s="1"/>
  <c r="G77" i="5" s="1"/>
  <c r="CI78" i="3"/>
  <c r="CK158" i="4"/>
  <c r="G144" i="4"/>
  <c r="CJ144" i="4" s="1"/>
  <c r="G143" i="5" s="1"/>
  <c r="K143" i="5" s="1"/>
  <c r="CI144" i="3"/>
  <c r="G168" i="4"/>
  <c r="CJ168" i="4" s="1"/>
  <c r="G167" i="5" s="1"/>
  <c r="K167" i="5" s="1"/>
  <c r="CI168" i="3"/>
  <c r="G110" i="4"/>
  <c r="CJ110" i="4" s="1"/>
  <c r="G109" i="5" s="1"/>
  <c r="H109" i="5" s="1"/>
  <c r="L109" i="5" s="1"/>
  <c r="CI110" i="3"/>
  <c r="G170" i="4"/>
  <c r="CJ170" i="4" s="1"/>
  <c r="G169" i="5" s="1"/>
  <c r="K169" i="5" s="1"/>
  <c r="CI170" i="3"/>
  <c r="G100" i="4"/>
  <c r="CJ100" i="4" s="1"/>
  <c r="G99" i="5" s="1"/>
  <c r="CI100" i="3"/>
  <c r="CK282" i="4"/>
  <c r="CK180" i="4"/>
  <c r="G116" i="4"/>
  <c r="CJ116" i="4" s="1"/>
  <c r="G115" i="5" s="1"/>
  <c r="CI116" i="3"/>
  <c r="G108" i="4"/>
  <c r="CJ108" i="4" s="1"/>
  <c r="G107" i="5" s="1"/>
  <c r="CI108" i="3"/>
  <c r="CK245" i="4"/>
  <c r="CK228" i="4"/>
  <c r="G228" i="4"/>
  <c r="CJ228" i="4" s="1"/>
  <c r="CI228" i="3"/>
  <c r="G274" i="4"/>
  <c r="CJ274" i="4" s="1"/>
  <c r="G273" i="5" s="1"/>
  <c r="CI274" i="3"/>
  <c r="G126" i="4"/>
  <c r="CJ126" i="4" s="1"/>
  <c r="G125" i="5" s="1"/>
  <c r="K125" i="5" s="1"/>
  <c r="CI126" i="3"/>
  <c r="CK86" i="4"/>
  <c r="G86" i="4"/>
  <c r="CJ86" i="4" s="1"/>
  <c r="CI86" i="3"/>
  <c r="CK215" i="4"/>
  <c r="G215" i="4"/>
  <c r="CJ215" i="4" s="1"/>
  <c r="CI215" i="3"/>
  <c r="CK268" i="4"/>
  <c r="G268" i="4"/>
  <c r="CJ268" i="4" s="1"/>
  <c r="CI268" i="3"/>
  <c r="CK206" i="4"/>
  <c r="G242" i="4"/>
  <c r="CJ242" i="4" s="1"/>
  <c r="G241" i="5" s="1"/>
  <c r="CI242" i="3"/>
  <c r="CK278" i="4"/>
  <c r="CK160" i="4"/>
  <c r="CK258" i="4"/>
  <c r="CK8" i="4"/>
  <c r="G216" i="4"/>
  <c r="CJ216" i="4" s="1"/>
  <c r="G215" i="5" s="1"/>
  <c r="CI216" i="3"/>
  <c r="CK44" i="4"/>
  <c r="H141" i="5"/>
  <c r="L141" i="5" s="1"/>
  <c r="K203" i="5"/>
  <c r="CK145" i="4"/>
  <c r="G145" i="4"/>
  <c r="CJ145" i="4" s="1"/>
  <c r="CI145" i="3"/>
  <c r="H158" i="5"/>
  <c r="L158" i="5" s="1"/>
  <c r="K117" i="5"/>
  <c r="H279" i="5"/>
  <c r="L279" i="5" s="1"/>
  <c r="H212" i="5"/>
  <c r="L212" i="5" s="1"/>
  <c r="H70" i="5"/>
  <c r="L70" i="5" s="1"/>
  <c r="H172" i="5"/>
  <c r="L172" i="5" s="1"/>
  <c r="H134" i="5"/>
  <c r="L134" i="5" s="1"/>
  <c r="H74" i="5"/>
  <c r="L74" i="5" s="1"/>
  <c r="K109" i="5"/>
  <c r="H228" i="5"/>
  <c r="L228" i="5" s="1"/>
  <c r="H59" i="5"/>
  <c r="L59" i="5" s="1"/>
  <c r="F59" i="1"/>
  <c r="G184" i="5"/>
  <c r="K184" i="5" s="1"/>
  <c r="G216" i="5"/>
  <c r="K216" i="5" s="1"/>
  <c r="H178" i="5"/>
  <c r="L178" i="5" s="1"/>
  <c r="H167" i="5"/>
  <c r="L167" i="5" s="1"/>
  <c r="H135" i="5"/>
  <c r="L135" i="5" s="1"/>
  <c r="H149" i="5"/>
  <c r="L149" i="5" s="1"/>
  <c r="H270" i="5"/>
  <c r="L270" i="5" s="1"/>
  <c r="H260" i="5"/>
  <c r="L260" i="5" s="1"/>
  <c r="K93" i="5"/>
  <c r="H291" i="5"/>
  <c r="L291" i="5" s="1"/>
  <c r="H136" i="5"/>
  <c r="L136" i="5" s="1"/>
  <c r="K219" i="5"/>
  <c r="H34" i="5"/>
  <c r="L34" i="5" s="1"/>
  <c r="G162" i="5"/>
  <c r="K162" i="5" s="1"/>
  <c r="G32" i="5"/>
  <c r="K32" i="5" s="1"/>
  <c r="H176" i="5"/>
  <c r="L176" i="5" s="1"/>
  <c r="G150" i="5"/>
  <c r="K150" i="5" s="1"/>
  <c r="H222" i="5"/>
  <c r="L222" i="5" s="1"/>
  <c r="H27" i="5"/>
  <c r="L27" i="5" s="1"/>
  <c r="G230" i="5"/>
  <c r="K230" i="5" s="1"/>
  <c r="G19" i="5"/>
  <c r="G6" i="5"/>
  <c r="K6" i="5" s="1"/>
  <c r="G8" i="5"/>
  <c r="H13" i="5"/>
  <c r="L13" i="5" s="1"/>
  <c r="H94" i="5"/>
  <c r="L94" i="5" s="1"/>
  <c r="H284" i="5"/>
  <c r="L284" i="5" s="1"/>
  <c r="H95" i="5"/>
  <c r="L95" i="5" s="1"/>
  <c r="G4" i="5"/>
  <c r="G240" i="5"/>
  <c r="K240" i="5" s="1"/>
  <c r="H195" i="5"/>
  <c r="L195" i="5" s="1"/>
  <c r="G17" i="5"/>
  <c r="H138" i="5"/>
  <c r="L138" i="5" s="1"/>
  <c r="H198" i="5"/>
  <c r="L198" i="5" s="1"/>
  <c r="G234" i="5"/>
  <c r="K234" i="5" s="1"/>
  <c r="G280" i="5"/>
  <c r="H62" i="5"/>
  <c r="L62" i="5" s="1"/>
  <c r="H127" i="5"/>
  <c r="L127" i="5" s="1"/>
  <c r="H221" i="5"/>
  <c r="L221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H191" i="5"/>
  <c r="L191" i="5" s="1"/>
  <c r="G208" i="5"/>
  <c r="G132" i="5"/>
  <c r="K132" i="5" s="1"/>
  <c r="H253" i="5"/>
  <c r="L253" i="5" s="1"/>
  <c r="H143" i="5"/>
  <c r="L143" i="5" s="1"/>
  <c r="G188" i="5"/>
  <c r="H254" i="5"/>
  <c r="L254" i="5" s="1"/>
  <c r="H170" i="5"/>
  <c r="L170" i="5" s="1"/>
  <c r="CJ178" i="4"/>
  <c r="CI178" i="3"/>
  <c r="G110" i="5"/>
  <c r="K110" i="5" s="1"/>
  <c r="G268" i="5"/>
  <c r="K268" i="5" s="1"/>
  <c r="G258" i="5"/>
  <c r="G21" i="5"/>
  <c r="G192" i="5"/>
  <c r="G40" i="5"/>
  <c r="K40" i="5" s="1"/>
  <c r="G156" i="5"/>
  <c r="K156" i="5" s="1"/>
  <c r="H182" i="5"/>
  <c r="L182" i="5" s="1"/>
  <c r="G33" i="5"/>
  <c r="G274" i="5"/>
  <c r="K274" i="5" s="1"/>
  <c r="H272" i="5"/>
  <c r="L272" i="5" s="1"/>
  <c r="CK230" i="4"/>
  <c r="CJ230" i="4"/>
  <c r="CI230" i="3"/>
  <c r="CJ40" i="4"/>
  <c r="CI40" i="3"/>
  <c r="CJ15" i="4"/>
  <c r="CI15" i="3"/>
  <c r="CK178" i="4"/>
  <c r="CJ77" i="4"/>
  <c r="CI77" i="3"/>
  <c r="G5" i="5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G197" i="5" s="1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H110" i="5"/>
  <c r="L110" i="5" s="1"/>
  <c r="N294" i="3"/>
  <c r="G38" i="5"/>
  <c r="K38" i="5" s="1"/>
  <c r="CK31" i="4"/>
  <c r="CJ267" i="4"/>
  <c r="G266" i="5" s="1"/>
  <c r="K266" i="5" s="1"/>
  <c r="CI267" i="3"/>
  <c r="CJ99" i="4"/>
  <c r="CI99" i="3"/>
  <c r="CJ121" i="4"/>
  <c r="G120" i="5" s="1"/>
  <c r="K120" i="5" s="1"/>
  <c r="CI121" i="3"/>
  <c r="CK81" i="4"/>
  <c r="CI81" i="3"/>
  <c r="CJ81" i="4"/>
  <c r="AR294" i="3"/>
  <c r="AH294" i="3"/>
  <c r="CI141" i="3"/>
  <c r="CJ141" i="4"/>
  <c r="CK141" i="4"/>
  <c r="CJ89" i="4"/>
  <c r="G88" i="5" s="1"/>
  <c r="CI89" i="3"/>
  <c r="CJ239" i="4"/>
  <c r="CI239" i="3"/>
  <c r="CJ288" i="4"/>
  <c r="G287" i="5" s="1"/>
  <c r="K287" i="5" s="1"/>
  <c r="CI288" i="3"/>
  <c r="CK153" i="4"/>
  <c r="CJ201" i="4"/>
  <c r="G200" i="5" s="1"/>
  <c r="CI201" i="3"/>
  <c r="CJ272" i="4"/>
  <c r="G271" i="5" s="1"/>
  <c r="H271" i="5" s="1"/>
  <c r="L271" i="5" s="1"/>
  <c r="CI272" i="3"/>
  <c r="CJ194" i="4"/>
  <c r="CI194" i="3"/>
  <c r="K99" i="5"/>
  <c r="H99" i="5"/>
  <c r="L99" i="5" s="1"/>
  <c r="K25" i="5"/>
  <c r="H25" i="5"/>
  <c r="L25" i="5" s="1"/>
  <c r="K196" i="5"/>
  <c r="H196" i="5"/>
  <c r="L196" i="5" s="1"/>
  <c r="K288" i="5"/>
  <c r="H288" i="5"/>
  <c r="L288" i="5" s="1"/>
  <c r="K4" i="5"/>
  <c r="K248" i="5"/>
  <c r="H248" i="5"/>
  <c r="L248" i="5" s="1"/>
  <c r="CK45" i="4"/>
  <c r="CK62" i="4"/>
  <c r="K211" i="5"/>
  <c r="H211" i="5"/>
  <c r="L211" i="5" s="1"/>
  <c r="G262" i="5"/>
  <c r="K155" i="5"/>
  <c r="H155" i="5"/>
  <c r="L155" i="5" s="1"/>
  <c r="K9" i="5"/>
  <c r="H9" i="5"/>
  <c r="L9" i="5" s="1"/>
  <c r="K81" i="5"/>
  <c r="H81" i="5"/>
  <c r="L81" i="5" s="1"/>
  <c r="K55" i="5"/>
  <c r="H55" i="5"/>
  <c r="L55" i="5" s="1"/>
  <c r="H166" i="5"/>
  <c r="L166" i="5" s="1"/>
  <c r="K87" i="5"/>
  <c r="H87" i="5"/>
  <c r="L87" i="5" s="1"/>
  <c r="G82" i="5"/>
  <c r="G164" i="5"/>
  <c r="G224" i="5"/>
  <c r="G130" i="5"/>
  <c r="J220" i="5"/>
  <c r="AD294" i="3"/>
  <c r="BH294" i="3"/>
  <c r="K294" i="3"/>
  <c r="J294" i="3"/>
  <c r="AN294" i="3"/>
  <c r="K173" i="5"/>
  <c r="H173" i="5"/>
  <c r="L173" i="5" s="1"/>
  <c r="K289" i="5"/>
  <c r="H289" i="5"/>
  <c r="L289" i="5" s="1"/>
  <c r="V294" i="3"/>
  <c r="AZ294" i="3"/>
  <c r="H160" i="5"/>
  <c r="L160" i="5" s="1"/>
  <c r="G204" i="5"/>
  <c r="BM294" i="3"/>
  <c r="P294" i="3"/>
  <c r="G86" i="5"/>
  <c r="G16" i="5"/>
  <c r="G218" i="5"/>
  <c r="K225" i="5"/>
  <c r="H225" i="5"/>
  <c r="L225" i="5" s="1"/>
  <c r="K163" i="5"/>
  <c r="H163" i="5"/>
  <c r="L163" i="5" s="1"/>
  <c r="K258" i="5"/>
  <c r="H258" i="5"/>
  <c r="L258" i="5" s="1"/>
  <c r="K282" i="5"/>
  <c r="H282" i="5"/>
  <c r="L282" i="5" s="1"/>
  <c r="K5" i="5"/>
  <c r="H5" i="5"/>
  <c r="L5" i="5" s="1"/>
  <c r="K115" i="5"/>
  <c r="H115" i="5"/>
  <c r="L115" i="5" s="1"/>
  <c r="K201" i="5"/>
  <c r="H201" i="5"/>
  <c r="L201" i="5" s="1"/>
  <c r="K197" i="5"/>
  <c r="H197" i="5"/>
  <c r="L197" i="5" s="1"/>
  <c r="J53" i="5"/>
  <c r="G202" i="5"/>
  <c r="K232" i="5"/>
  <c r="H232" i="5"/>
  <c r="L232" i="5" s="1"/>
  <c r="K285" i="5"/>
  <c r="H285" i="5"/>
  <c r="L285" i="5" s="1"/>
  <c r="H246" i="5"/>
  <c r="L246" i="5" s="1"/>
  <c r="K210" i="5"/>
  <c r="H210" i="5"/>
  <c r="L210" i="5" s="1"/>
  <c r="K17" i="5"/>
  <c r="H17" i="5"/>
  <c r="L17" i="5" s="1"/>
  <c r="K208" i="5"/>
  <c r="H208" i="5"/>
  <c r="L208" i="5" s="1"/>
  <c r="CK57" i="4"/>
  <c r="BI294" i="3"/>
  <c r="L294" i="3"/>
  <c r="CK47" i="4"/>
  <c r="BF294" i="3"/>
  <c r="I294" i="3"/>
  <c r="AM294" i="3"/>
  <c r="H150" i="5"/>
  <c r="L150" i="5" s="1"/>
  <c r="BR294" i="3"/>
  <c r="U294" i="3"/>
  <c r="AY294" i="3"/>
  <c r="H38" i="5"/>
  <c r="L38" i="5" s="1"/>
  <c r="H126" i="5"/>
  <c r="L126" i="5" s="1"/>
  <c r="CC294" i="3"/>
  <c r="AF294" i="3"/>
  <c r="H180" i="5"/>
  <c r="L180" i="5" s="1"/>
  <c r="K107" i="5"/>
  <c r="H107" i="5"/>
  <c r="L107" i="5" s="1"/>
  <c r="K271" i="5"/>
  <c r="G242" i="5"/>
  <c r="G15" i="5"/>
  <c r="G252" i="5"/>
  <c r="G264" i="5"/>
  <c r="H266" i="5"/>
  <c r="L266" i="5" s="1"/>
  <c r="CJ61" i="4"/>
  <c r="CI61" i="3"/>
  <c r="G22" i="5"/>
  <c r="G154" i="5"/>
  <c r="G26" i="5"/>
  <c r="G37" i="5"/>
  <c r="G186" i="5"/>
  <c r="G35" i="5"/>
  <c r="H216" i="5"/>
  <c r="L216" i="5" s="1"/>
  <c r="BY294" i="3"/>
  <c r="AB294" i="3"/>
  <c r="G118" i="5"/>
  <c r="G28" i="5"/>
  <c r="H57" i="5"/>
  <c r="L57" i="5" s="1"/>
  <c r="J57" i="5"/>
  <c r="BE294" i="3"/>
  <c r="H294" i="3"/>
  <c r="BQ294" i="3"/>
  <c r="T294" i="3"/>
  <c r="CK43" i="4"/>
  <c r="H162" i="5"/>
  <c r="L162" i="5" s="1"/>
  <c r="CD294" i="3"/>
  <c r="AG294" i="3"/>
  <c r="BK294" i="3"/>
  <c r="H268" i="5"/>
  <c r="L268" i="5" s="1"/>
  <c r="K263" i="5"/>
  <c r="H263" i="5"/>
  <c r="L263" i="5" s="1"/>
  <c r="J48" i="5"/>
  <c r="K245" i="5"/>
  <c r="H245" i="5"/>
  <c r="L245" i="5" s="1"/>
  <c r="K33" i="5"/>
  <c r="H33" i="5"/>
  <c r="L33" i="5" s="1"/>
  <c r="CE294" i="3"/>
  <c r="J112" i="5"/>
  <c r="K280" i="5"/>
  <c r="H280" i="5"/>
  <c r="L280" i="5" s="1"/>
  <c r="K283" i="5"/>
  <c r="H283" i="5"/>
  <c r="L283" i="5" s="1"/>
  <c r="F42" i="5"/>
  <c r="F293" i="5" s="1"/>
  <c r="J293" i="5" s="1"/>
  <c r="I43" i="2"/>
  <c r="K137" i="5"/>
  <c r="H137" i="5"/>
  <c r="L137" i="5" s="1"/>
  <c r="K21" i="5"/>
  <c r="H21" i="5"/>
  <c r="L21" i="5" s="1"/>
  <c r="J46" i="5"/>
  <c r="E293" i="5"/>
  <c r="I293" i="5" s="1"/>
  <c r="K45" i="5"/>
  <c r="H45" i="5"/>
  <c r="L45" i="5" s="1"/>
  <c r="BZ294" i="3"/>
  <c r="AC294" i="3"/>
  <c r="BG294" i="3"/>
  <c r="Z294" i="3"/>
  <c r="BD294" i="3"/>
  <c r="K189" i="5"/>
  <c r="H189" i="5"/>
  <c r="L189" i="5" s="1"/>
  <c r="G114" i="5"/>
  <c r="AL294" i="3"/>
  <c r="BP294" i="3"/>
  <c r="S294" i="3"/>
  <c r="H294" i="2"/>
  <c r="I294" i="2" s="1"/>
  <c r="K19" i="5"/>
  <c r="H19" i="5"/>
  <c r="L19" i="5" s="1"/>
  <c r="H148" i="5"/>
  <c r="L148" i="5" s="1"/>
  <c r="J148" i="5"/>
  <c r="AW294" i="3"/>
  <c r="CA294" i="3"/>
  <c r="CJ45" i="4"/>
  <c r="G44" i="5" s="1"/>
  <c r="K44" i="5" s="1"/>
  <c r="CI45" i="3"/>
  <c r="CJ62" i="4"/>
  <c r="G61" i="5" s="1"/>
  <c r="CI62" i="3"/>
  <c r="H230" i="5"/>
  <c r="L230" i="5" s="1"/>
  <c r="K194" i="5"/>
  <c r="H194" i="5"/>
  <c r="L194" i="5" s="1"/>
  <c r="K11" i="5"/>
  <c r="H11" i="5"/>
  <c r="L11" i="5" s="1"/>
  <c r="G52" i="5"/>
  <c r="H240" i="5"/>
  <c r="L240" i="5" s="1"/>
  <c r="G92" i="5"/>
  <c r="G278" i="5"/>
  <c r="G64" i="5"/>
  <c r="G256" i="5"/>
  <c r="K79" i="5"/>
  <c r="H79" i="5"/>
  <c r="L79" i="5" s="1"/>
  <c r="AS294" i="3"/>
  <c r="BW294" i="3"/>
  <c r="H142" i="5"/>
  <c r="L142" i="5" s="1"/>
  <c r="BV294" i="3"/>
  <c r="Y294" i="3"/>
  <c r="BC294" i="3"/>
  <c r="K235" i="5"/>
  <c r="H235" i="5"/>
  <c r="L235" i="5" s="1"/>
  <c r="G53" i="5"/>
  <c r="K53" i="5" s="1"/>
  <c r="G31" i="5"/>
  <c r="G54" i="5"/>
  <c r="H102" i="5"/>
  <c r="L102" i="5" s="1"/>
  <c r="CH294" i="3"/>
  <c r="AK294" i="3"/>
  <c r="BO294" i="3"/>
  <c r="AX294" i="3"/>
  <c r="CB294" i="3"/>
  <c r="AE294" i="3"/>
  <c r="G122" i="5"/>
  <c r="G96" i="5"/>
  <c r="G68" i="5"/>
  <c r="BA294" i="3"/>
  <c r="K73" i="5"/>
  <c r="H73" i="5"/>
  <c r="L73" i="5" s="1"/>
  <c r="K199" i="5"/>
  <c r="H199" i="5"/>
  <c r="L199" i="5" s="1"/>
  <c r="K75" i="5"/>
  <c r="H75" i="5"/>
  <c r="L75" i="5" s="1"/>
  <c r="K273" i="5"/>
  <c r="H273" i="5"/>
  <c r="L273" i="5" s="1"/>
  <c r="K89" i="5"/>
  <c r="H89" i="5"/>
  <c r="L89" i="5" s="1"/>
  <c r="K255" i="5"/>
  <c r="H255" i="5"/>
  <c r="L255" i="5" s="1"/>
  <c r="K71" i="5"/>
  <c r="H71" i="5"/>
  <c r="L71" i="5" s="1"/>
  <c r="H276" i="5"/>
  <c r="L276" i="5" s="1"/>
  <c r="K192" i="5"/>
  <c r="H192" i="5"/>
  <c r="L192" i="5" s="1"/>
  <c r="H184" i="5"/>
  <c r="L184" i="5" s="1"/>
  <c r="J184" i="5"/>
  <c r="K188" i="5"/>
  <c r="H188" i="5"/>
  <c r="L188" i="5" s="1"/>
  <c r="J76" i="5"/>
  <c r="H20" i="5"/>
  <c r="L20" i="5" s="1"/>
  <c r="CJ57" i="4"/>
  <c r="CI57" i="3"/>
  <c r="AT294" i="3"/>
  <c r="BX294" i="3"/>
  <c r="AA294" i="3"/>
  <c r="CJ47" i="4"/>
  <c r="G46" i="5" s="1"/>
  <c r="K46" i="5" s="1"/>
  <c r="CI47" i="3"/>
  <c r="BU294" i="3"/>
  <c r="X294" i="3"/>
  <c r="K215" i="5"/>
  <c r="H215" i="5"/>
  <c r="L215" i="5" s="1"/>
  <c r="CG294" i="3"/>
  <c r="AJ294" i="3"/>
  <c r="H4" i="5"/>
  <c r="J4" i="5"/>
  <c r="BN294" i="3"/>
  <c r="Q294" i="3"/>
  <c r="AU294" i="3"/>
  <c r="K183" i="5"/>
  <c r="H183" i="5"/>
  <c r="L183" i="5" s="1"/>
  <c r="K49" i="5"/>
  <c r="H49" i="5"/>
  <c r="L49" i="5" s="1"/>
  <c r="K139" i="5"/>
  <c r="H139" i="5"/>
  <c r="L139" i="5" s="1"/>
  <c r="K247" i="5"/>
  <c r="H247" i="5"/>
  <c r="L247" i="5" s="1"/>
  <c r="G124" i="5"/>
  <c r="G12" i="5"/>
  <c r="H274" i="5"/>
  <c r="L274" i="5" s="1"/>
  <c r="H250" i="5"/>
  <c r="L250" i="5" s="1"/>
  <c r="G100" i="5"/>
  <c r="G128" i="5"/>
  <c r="K175" i="5"/>
  <c r="H175" i="5"/>
  <c r="L175" i="5" s="1"/>
  <c r="J44" i="5"/>
  <c r="G58" i="5"/>
  <c r="CK61" i="4"/>
  <c r="G48" i="5"/>
  <c r="K48" i="5" s="1"/>
  <c r="G174" i="5"/>
  <c r="G290" i="5"/>
  <c r="G78" i="5"/>
  <c r="G190" i="5"/>
  <c r="G206" i="5"/>
  <c r="BJ294" i="3"/>
  <c r="M294" i="3"/>
  <c r="AQ294" i="3"/>
  <c r="G10" i="5"/>
  <c r="H50" i="5"/>
  <c r="L50" i="5" s="1"/>
  <c r="AP294" i="3"/>
  <c r="BT294" i="3"/>
  <c r="W294" i="3"/>
  <c r="H36" i="5"/>
  <c r="L36" i="5" s="1"/>
  <c r="H116" i="5"/>
  <c r="L116" i="5" s="1"/>
  <c r="BB294" i="3"/>
  <c r="CF294" i="3"/>
  <c r="AI294" i="3"/>
  <c r="CJ43" i="4"/>
  <c r="CI43" i="3"/>
  <c r="H84" i="5"/>
  <c r="L84" i="5" s="1"/>
  <c r="R294" i="3"/>
  <c r="AV294" i="3"/>
  <c r="G294" i="3"/>
  <c r="G113" i="5" l="1"/>
  <c r="G66" i="5"/>
  <c r="G18" i="5"/>
  <c r="G275" i="5"/>
  <c r="G237" i="5"/>
  <c r="G80" i="5"/>
  <c r="G144" i="5"/>
  <c r="K144" i="5" s="1"/>
  <c r="G227" i="5"/>
  <c r="G129" i="5"/>
  <c r="G153" i="5"/>
  <c r="G85" i="5"/>
  <c r="K85" i="5" s="1"/>
  <c r="G103" i="5"/>
  <c r="G97" i="5"/>
  <c r="G243" i="5"/>
  <c r="K69" i="5"/>
  <c r="H169" i="5"/>
  <c r="L169" i="5" s="1"/>
  <c r="G83" i="5"/>
  <c r="G146" i="5"/>
  <c r="G121" i="5"/>
  <c r="G168" i="5"/>
  <c r="G161" i="5"/>
  <c r="G236" i="5"/>
  <c r="G217" i="5"/>
  <c r="H125" i="5"/>
  <c r="L125" i="5" s="1"/>
  <c r="K77" i="5"/>
  <c r="H77" i="5"/>
  <c r="L77" i="5" s="1"/>
  <c r="K151" i="5"/>
  <c r="H151" i="5"/>
  <c r="L151" i="5" s="1"/>
  <c r="G257" i="5"/>
  <c r="G281" i="5"/>
  <c r="G157" i="5"/>
  <c r="G181" i="5"/>
  <c r="G131" i="5"/>
  <c r="G104" i="5"/>
  <c r="G261" i="5"/>
  <c r="G259" i="5"/>
  <c r="H85" i="5"/>
  <c r="L85" i="5" s="1"/>
  <c r="G214" i="5"/>
  <c r="K133" i="5"/>
  <c r="H133" i="5"/>
  <c r="L133" i="5" s="1"/>
  <c r="G265" i="5"/>
  <c r="G65" i="5"/>
  <c r="G277" i="5"/>
  <c r="G244" i="5"/>
  <c r="G63" i="5"/>
  <c r="G269" i="5"/>
  <c r="G223" i="5"/>
  <c r="G123" i="5"/>
  <c r="G231" i="5"/>
  <c r="G205" i="5"/>
  <c r="G187" i="5"/>
  <c r="H156" i="5"/>
  <c r="L156" i="5" s="1"/>
  <c r="G267" i="5"/>
  <c r="G43" i="5"/>
  <c r="G67" i="5"/>
  <c r="G72" i="5"/>
  <c r="G165" i="5"/>
  <c r="G145" i="5"/>
  <c r="G91" i="5"/>
  <c r="G249" i="5"/>
  <c r="G147" i="5"/>
  <c r="K241" i="5"/>
  <c r="H241" i="5"/>
  <c r="L241" i="5" s="1"/>
  <c r="H101" i="5"/>
  <c r="L101" i="5" s="1"/>
  <c r="K101" i="5"/>
  <c r="G185" i="5"/>
  <c r="G105" i="5"/>
  <c r="G171" i="5"/>
  <c r="G251" i="5"/>
  <c r="G51" i="5"/>
  <c r="G7" i="5"/>
  <c r="G159" i="5"/>
  <c r="G239" i="5"/>
  <c r="G213" i="5"/>
  <c r="G179" i="5"/>
  <c r="G207" i="5"/>
  <c r="G119" i="5"/>
  <c r="G41" i="5"/>
  <c r="G111" i="5"/>
  <c r="G286" i="5"/>
  <c r="G47" i="5"/>
  <c r="H32" i="5"/>
  <c r="L32" i="5" s="1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K88" i="5"/>
  <c r="H88" i="5"/>
  <c r="L88" i="5" s="1"/>
  <c r="G98" i="5"/>
  <c r="G112" i="5"/>
  <c r="K200" i="5"/>
  <c r="H200" i="5"/>
  <c r="L200" i="5" s="1"/>
  <c r="K80" i="5"/>
  <c r="H80" i="5"/>
  <c r="L80" i="5" s="1"/>
  <c r="H120" i="5"/>
  <c r="L12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H48" i="5"/>
  <c r="L48" i="5" s="1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61" i="5"/>
  <c r="H61" i="5"/>
  <c r="L61" i="5" s="1"/>
  <c r="K28" i="5"/>
  <c r="H28" i="5"/>
  <c r="L28" i="5" s="1"/>
  <c r="K37" i="5"/>
  <c r="H37" i="5"/>
  <c r="L37" i="5" s="1"/>
  <c r="K264" i="5"/>
  <c r="H264" i="5"/>
  <c r="L264" i="5" s="1"/>
  <c r="H53" i="5"/>
  <c r="L53" i="5" s="1"/>
  <c r="K16" i="5"/>
  <c r="H16" i="5"/>
  <c r="L16" i="5" s="1"/>
  <c r="K224" i="5"/>
  <c r="H224" i="5"/>
  <c r="L224" i="5" s="1"/>
  <c r="K78" i="5"/>
  <c r="H78" i="5"/>
  <c r="L78" i="5" s="1"/>
  <c r="K56" i="5"/>
  <c r="H56" i="5"/>
  <c r="L56" i="5" s="1"/>
  <c r="K68" i="5"/>
  <c r="H68" i="5"/>
  <c r="L68" i="5" s="1"/>
  <c r="K64" i="5"/>
  <c r="H64" i="5"/>
  <c r="L64" i="5" s="1"/>
  <c r="K114" i="5"/>
  <c r="H114" i="5"/>
  <c r="L114" i="5" s="1"/>
  <c r="H46" i="5"/>
  <c r="L46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K18" i="5" l="1"/>
  <c r="H18" i="5"/>
  <c r="L18" i="5" s="1"/>
  <c r="K66" i="5"/>
  <c r="H66" i="5"/>
  <c r="L66" i="5" s="1"/>
  <c r="H113" i="5"/>
  <c r="L113" i="5" s="1"/>
  <c r="K113" i="5"/>
  <c r="H144" i="5"/>
  <c r="L144" i="5" s="1"/>
  <c r="H243" i="5"/>
  <c r="L243" i="5" s="1"/>
  <c r="K243" i="5"/>
  <c r="H153" i="5"/>
  <c r="L153" i="5" s="1"/>
  <c r="K153" i="5"/>
  <c r="K97" i="5"/>
  <c r="H97" i="5"/>
  <c r="L97" i="5" s="1"/>
  <c r="H129" i="5"/>
  <c r="L129" i="5" s="1"/>
  <c r="K129" i="5"/>
  <c r="K237" i="5"/>
  <c r="H237" i="5"/>
  <c r="L237" i="5" s="1"/>
  <c r="K103" i="5"/>
  <c r="H103" i="5"/>
  <c r="L103" i="5" s="1"/>
  <c r="H227" i="5"/>
  <c r="L227" i="5" s="1"/>
  <c r="K227" i="5"/>
  <c r="H275" i="5"/>
  <c r="L275" i="5" s="1"/>
  <c r="K275" i="5"/>
  <c r="K146" i="5"/>
  <c r="H146" i="5"/>
  <c r="L146" i="5" s="1"/>
  <c r="K83" i="5"/>
  <c r="H83" i="5"/>
  <c r="L83" i="5" s="1"/>
  <c r="H161" i="5"/>
  <c r="L161" i="5" s="1"/>
  <c r="K161" i="5"/>
  <c r="K217" i="5"/>
  <c r="H217" i="5"/>
  <c r="L217" i="5" s="1"/>
  <c r="K168" i="5"/>
  <c r="H168" i="5"/>
  <c r="L168" i="5" s="1"/>
  <c r="K236" i="5"/>
  <c r="H236" i="5"/>
  <c r="L236" i="5" s="1"/>
  <c r="K121" i="5"/>
  <c r="H121" i="5"/>
  <c r="L121" i="5" s="1"/>
  <c r="K111" i="5"/>
  <c r="H111" i="5"/>
  <c r="L111" i="5" s="1"/>
  <c r="K179" i="5"/>
  <c r="H179" i="5"/>
  <c r="L179" i="5" s="1"/>
  <c r="K7" i="5"/>
  <c r="H7" i="5"/>
  <c r="L7" i="5" s="1"/>
  <c r="K105" i="5"/>
  <c r="H105" i="5"/>
  <c r="L105" i="5" s="1"/>
  <c r="K91" i="5"/>
  <c r="H91" i="5"/>
  <c r="L91" i="5" s="1"/>
  <c r="K67" i="5"/>
  <c r="H67" i="5"/>
  <c r="L67" i="5" s="1"/>
  <c r="H187" i="5"/>
  <c r="L187" i="5" s="1"/>
  <c r="K187" i="5"/>
  <c r="K223" i="5"/>
  <c r="H223" i="5"/>
  <c r="L223" i="5" s="1"/>
  <c r="K277" i="5"/>
  <c r="H277" i="5"/>
  <c r="L277" i="5" s="1"/>
  <c r="K261" i="5"/>
  <c r="H261" i="5"/>
  <c r="L261" i="5" s="1"/>
  <c r="K157" i="5"/>
  <c r="H157" i="5"/>
  <c r="L157" i="5" s="1"/>
  <c r="K41" i="5"/>
  <c r="H41" i="5"/>
  <c r="L41" i="5" s="1"/>
  <c r="H213" i="5"/>
  <c r="L213" i="5" s="1"/>
  <c r="K213" i="5"/>
  <c r="H51" i="5"/>
  <c r="L51" i="5" s="1"/>
  <c r="K51" i="5"/>
  <c r="K185" i="5"/>
  <c r="H185" i="5"/>
  <c r="L185" i="5" s="1"/>
  <c r="K145" i="5"/>
  <c r="H145" i="5"/>
  <c r="L145" i="5" s="1"/>
  <c r="H43" i="5"/>
  <c r="L43" i="5" s="1"/>
  <c r="K43" i="5"/>
  <c r="H205" i="5"/>
  <c r="L205" i="5" s="1"/>
  <c r="K205" i="5"/>
  <c r="K269" i="5"/>
  <c r="H269" i="5"/>
  <c r="L269" i="5" s="1"/>
  <c r="K65" i="5"/>
  <c r="H65" i="5"/>
  <c r="L65" i="5" s="1"/>
  <c r="K214" i="5"/>
  <c r="H214" i="5"/>
  <c r="L214" i="5" s="1"/>
  <c r="K104" i="5"/>
  <c r="H104" i="5"/>
  <c r="L104" i="5" s="1"/>
  <c r="K281" i="5"/>
  <c r="H281" i="5"/>
  <c r="L281" i="5" s="1"/>
  <c r="H47" i="5"/>
  <c r="L47" i="5" s="1"/>
  <c r="K47" i="5"/>
  <c r="K119" i="5"/>
  <c r="H119" i="5"/>
  <c r="L119" i="5" s="1"/>
  <c r="K239" i="5"/>
  <c r="H239" i="5"/>
  <c r="L239" i="5" s="1"/>
  <c r="K251" i="5"/>
  <c r="H251" i="5"/>
  <c r="L251" i="5" s="1"/>
  <c r="H147" i="5"/>
  <c r="L147" i="5" s="1"/>
  <c r="K147" i="5"/>
  <c r="H165" i="5"/>
  <c r="L165" i="5" s="1"/>
  <c r="K165" i="5"/>
  <c r="K267" i="5"/>
  <c r="H267" i="5"/>
  <c r="L267" i="5" s="1"/>
  <c r="K231" i="5"/>
  <c r="H231" i="5"/>
  <c r="L231" i="5" s="1"/>
  <c r="K63" i="5"/>
  <c r="H63" i="5"/>
  <c r="L63" i="5" s="1"/>
  <c r="K265" i="5"/>
  <c r="H265" i="5"/>
  <c r="L265" i="5" s="1"/>
  <c r="H131" i="5"/>
  <c r="L131" i="5" s="1"/>
  <c r="K131" i="5"/>
  <c r="K257" i="5"/>
  <c r="H257" i="5"/>
  <c r="L257" i="5" s="1"/>
  <c r="K286" i="5"/>
  <c r="H286" i="5"/>
  <c r="L286" i="5" s="1"/>
  <c r="K207" i="5"/>
  <c r="H207" i="5"/>
  <c r="L207" i="5" s="1"/>
  <c r="K159" i="5"/>
  <c r="H159" i="5"/>
  <c r="L159" i="5" s="1"/>
  <c r="K171" i="5"/>
  <c r="H171" i="5"/>
  <c r="L171" i="5" s="1"/>
  <c r="H249" i="5"/>
  <c r="L249" i="5" s="1"/>
  <c r="K249" i="5"/>
  <c r="K72" i="5"/>
  <c r="H72" i="5"/>
  <c r="L72" i="5" s="1"/>
  <c r="H123" i="5"/>
  <c r="L123" i="5" s="1"/>
  <c r="K123" i="5"/>
  <c r="K244" i="5"/>
  <c r="H244" i="5"/>
  <c r="L244" i="5" s="1"/>
  <c r="K259" i="5"/>
  <c r="H259" i="5"/>
  <c r="L259" i="5" s="1"/>
  <c r="K181" i="5"/>
  <c r="H181" i="5"/>
  <c r="L181" i="5" s="1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<sst xmlns="http://schemas.openxmlformats.org/spreadsheetml/2006/main" count="3788" uniqueCount="174">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</sst>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1906.2700000000004</c:v>
                </c:pt>
                <c:pt idx="1">
                  <c:v>571.88099999999997</c:v>
                </c:pt>
                <c:pt idx="2">
                  <c:v>10535.157999999998</c:v>
                </c:pt>
                <c:pt idx="3">
                  <c:v>0</c:v>
                </c:pt>
                <c:pt idx="4">
                  <c:v>1884.4564800000001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395531.40000000008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63285.02399999999</c:v>
                </c:pt>
                <c:pt idx="1">
                  <c:v>23731.884000000002</c:v>
                </c:pt>
                <c:pt idx="2">
                  <c:v>474505.8361999999</c:v>
                </c:pt>
                <c:pt idx="3">
                  <c:v>0</c:v>
                </c:pt>
                <c:pt idx="4">
                  <c:v>243884.66123999999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1906.2700000000004</c:v>
                </c:pt>
                <c:pt idx="1">
                  <c:v>571.88099999999997</c:v>
                </c:pt>
                <c:pt idx="2">
                  <c:v>10535.157999999998</c:v>
                </c:pt>
                <c:pt idx="3">
                  <c:v>1884.4564800000001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395531.40000000008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63285.02399999999</c:v>
                </c:pt>
                <c:pt idx="1">
                  <c:v>23731.884000000002</c:v>
                </c:pt>
                <c:pt idx="2">
                  <c:v>474505.8361999999</c:v>
                </c:pt>
                <c:pt idx="3">
                  <c:v>243884.66123999999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11.894023413431917</v>
          </cell>
          <cell r="E5">
            <v>273.3451244330958</v>
          </cell>
          <cell r="I5">
            <v>4180329.7166800001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21.31012528239885</v>
          </cell>
          <cell r="E6">
            <v>1252.5638349022449</v>
          </cell>
          <cell r="I6">
            <v>3986120.47756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25.77038406243582</v>
          </cell>
          <cell r="E7">
            <v>2312.1781702046574</v>
          </cell>
          <cell r="I7">
            <v>3672583.6711200001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47.080509344834674</v>
          </cell>
          <cell r="E8">
            <v>4668.57393406761</v>
          </cell>
          <cell r="I8">
            <v>3131503.2039200002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69.877387553912513</v>
          </cell>
          <cell r="E9">
            <v>6459.7884553527201</v>
          </cell>
          <cell r="I9">
            <v>3675482.31648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56.992195522694601</v>
          </cell>
          <cell r="E10">
            <v>7077.2268540721834</v>
          </cell>
          <cell r="I10">
            <v>4465846.2846400002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68.390634627233524</v>
          </cell>
          <cell r="E11">
            <v>6153.4811247379857</v>
          </cell>
          <cell r="I11">
            <v>4245066.1297199996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70.868556171698501</v>
          </cell>
          <cell r="E12">
            <v>5359.1723513853431</v>
          </cell>
          <cell r="I12">
            <v>3858096.9741600002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83.258163894023426</v>
          </cell>
          <cell r="E13">
            <v>4848.6601336941194</v>
          </cell>
          <cell r="I13">
            <v>3499631.1646400001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131.82542616553707</v>
          </cell>
          <cell r="E14">
            <v>4507.7826844010824</v>
          </cell>
          <cell r="I14">
            <v>3231023.3612799998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161.56048469911687</v>
          </cell>
          <cell r="E15">
            <v>3764.9271109417282</v>
          </cell>
          <cell r="I15">
            <v>2868209.58372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157.59581022797289</v>
          </cell>
          <cell r="E16">
            <v>3174.8232246655743</v>
          </cell>
          <cell r="I16">
            <v>2481240.4281600001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172.46333949476281</v>
          </cell>
          <cell r="E17">
            <v>2082.2466831815236</v>
          </cell>
          <cell r="I17">
            <v>1930014.7021999999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126.86958307660711</v>
          </cell>
          <cell r="E18">
            <v>877.11626693090443</v>
          </cell>
          <cell r="I18">
            <v>1230474.95532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89.205175600739381</v>
          </cell>
          <cell r="E19">
            <v>500.86474271123143</v>
          </cell>
          <cell r="I19">
            <v>610647.95583999995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114.9755596631752</v>
          </cell>
          <cell r="E20">
            <v>476.74605526125237</v>
          </cell>
          <cell r="I20">
            <v>420786.68475999997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80.780242349558435</v>
          </cell>
          <cell r="E21">
            <v>266.10951819810208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52.531936742657635</v>
          </cell>
          <cell r="E22">
            <v>74.767931094935022</v>
          </cell>
          <cell r="I22">
            <v>610164.84828000003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4.9558430889299654</v>
          </cell>
          <cell r="E23">
            <v>452.6273678112733</v>
          </cell>
          <cell r="I23">
            <v>3724276.18004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8.9205175600739377</v>
          </cell>
          <cell r="E24">
            <v>1361.0979284271505</v>
          </cell>
          <cell r="I24">
            <v>3552289.8886799999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9.9116861778599308</v>
          </cell>
          <cell r="E25">
            <v>2541.3057009794584</v>
          </cell>
          <cell r="I25">
            <v>3315567.1842800002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25.274799753542823</v>
          </cell>
          <cell r="E26">
            <v>4737.7141714242161</v>
          </cell>
          <cell r="I26">
            <v>3131503.2039200002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26.265968371328817</v>
          </cell>
          <cell r="E27">
            <v>5595.5354883951377</v>
          </cell>
          <cell r="I27">
            <v>3481756.1849199999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25.77038406243582</v>
          </cell>
          <cell r="E28">
            <v>4872.7788211440984</v>
          </cell>
          <cell r="I28">
            <v>4289995.1327999998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32.212980078044772</v>
          </cell>
          <cell r="E29">
            <v>4450.7017907694653</v>
          </cell>
          <cell r="I29">
            <v>4114143.9809599998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34.690901622509756</v>
          </cell>
          <cell r="E30">
            <v>3996.4665104615269</v>
          </cell>
          <cell r="I30">
            <v>3786113.9477200001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32.212980078044772</v>
          </cell>
          <cell r="E31">
            <v>3085.5840811006519</v>
          </cell>
          <cell r="I31">
            <v>3462914.9900799999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47.080509344834674</v>
          </cell>
          <cell r="E32">
            <v>2899.8701877358135</v>
          </cell>
          <cell r="I32">
            <v>3222327.4251999999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70.372971862805514</v>
          </cell>
          <cell r="E33">
            <v>3293.0047931704717</v>
          </cell>
          <cell r="I33">
            <v>2916037.2321600001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78.797905113986445</v>
          </cell>
          <cell r="E34">
            <v>3810.7526170966885</v>
          </cell>
          <cell r="I34">
            <v>2663371.9782799999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103.08153624974328</v>
          </cell>
          <cell r="E35">
            <v>3413.5982304203667</v>
          </cell>
          <cell r="I35">
            <v>2226159.6364799999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84.744916820702414</v>
          </cell>
          <cell r="E36">
            <v>2203.6440766797518</v>
          </cell>
          <cell r="I36">
            <v>1546427.29956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80.284658040665434</v>
          </cell>
          <cell r="E37">
            <v>1465.6122407103931</v>
          </cell>
          <cell r="I37">
            <v>917421.25644000003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92.674265762990359</v>
          </cell>
          <cell r="E38">
            <v>1333.763415983841</v>
          </cell>
          <cell r="I38">
            <v>694225.56371999998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70.868556171698501</v>
          </cell>
          <cell r="E39">
            <v>1103.0279727123748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41.629081947011713</v>
          </cell>
          <cell r="E40">
            <v>727.58040474103439</v>
          </cell>
          <cell r="I40">
            <v>1265258.69964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3.5528834355828218</v>
          </cell>
          <cell r="E41">
            <v>329.75879847561703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5.3293251533742332</v>
          </cell>
          <cell r="E42">
            <v>1144.5917118657344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7.9939877300613489</v>
          </cell>
          <cell r="E43">
            <v>1891.9372240972391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19.836932515337423</v>
          </cell>
          <cell r="E44">
            <v>3507.7283955494554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23.685889570552145</v>
          </cell>
          <cell r="E45">
            <v>3650.1119944010597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18.652638036809815</v>
          </cell>
          <cell r="E46">
            <v>3166.384933401901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26.054478527607358</v>
          </cell>
          <cell r="E47">
            <v>2565.4641817680254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26.054478527607358</v>
          </cell>
          <cell r="E48">
            <v>2084.565933991084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29.311288343558282</v>
          </cell>
          <cell r="E49">
            <v>1796.4311014995214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72.538036809815949</v>
          </cell>
          <cell r="E50">
            <v>1889.7819378326924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83.196687116564405</v>
          </cell>
          <cell r="E51">
            <v>1534.5638203571198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86.453496932515336</v>
          </cell>
          <cell r="E52">
            <v>1101.0818704002015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84.973128834355819</v>
          </cell>
          <cell r="E53">
            <v>675.54753854379874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58.326503067484659</v>
          </cell>
          <cell r="E54">
            <v>313.86356227458646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32.2720245398773</v>
          </cell>
          <cell r="E55">
            <v>131.60716752887166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4.7371779141104291</v>
          </cell>
          <cell r="E56">
            <v>61.964480105712347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4.145030674846625</v>
          </cell>
          <cell r="E57">
            <v>39.199268936439772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6.2175460122699384</v>
          </cell>
          <cell r="E58">
            <v>26.132845957626511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1.1842944785276073</v>
          </cell>
          <cell r="E59">
            <v>271.43136394132694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1.7764417177914109</v>
          </cell>
          <cell r="E60">
            <v>758.66076512037375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2.0725153374233125</v>
          </cell>
          <cell r="E61">
            <v>1121.8265006964618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4.4411042944785271</v>
          </cell>
          <cell r="E62">
            <v>1626.7023081664834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5.0332515337423311</v>
          </cell>
          <cell r="E63">
            <v>1527.5591399973437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5.6253987730061343</v>
          </cell>
          <cell r="E64">
            <v>1260.7077593681779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9.178282208588957</v>
          </cell>
          <cell r="E65">
            <v>1238.2119589819738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8.29006134969325</v>
          </cell>
          <cell r="E66">
            <v>1202.9191464000246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8.8822085889570541</v>
          </cell>
          <cell r="E67">
            <v>974.99762392423042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10.658650306748466</v>
          </cell>
          <cell r="E68">
            <v>861.03686268633339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13.323312883435582</v>
          </cell>
          <cell r="E69">
            <v>764.18368617327428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14.507607361963188</v>
          </cell>
          <cell r="E70">
            <v>654.12938128986775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14.507607361963188</v>
          </cell>
          <cell r="E71">
            <v>526.15925933241829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13.619386503067483</v>
          </cell>
          <cell r="E72">
            <v>382.83272274007498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9.4743558282208582</v>
          </cell>
          <cell r="E73">
            <v>205.69513287265818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2.0725153374233125</v>
          </cell>
          <cell r="E74">
            <v>131.74187292040583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2.3685889570552145</v>
          </cell>
          <cell r="E75">
            <v>85.537923624189872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3.5528834355828218</v>
          </cell>
          <cell r="E76">
            <v>48.089824777694147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62.509633027522931</v>
          </cell>
          <cell r="E77">
            <v>4718.7171538679459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75.442660550458712</v>
          </cell>
          <cell r="E78">
            <v>10231.457301185328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155.19633027522934</v>
          </cell>
          <cell r="E79">
            <v>15829.992305845766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1726.5591743119264</v>
          </cell>
          <cell r="E80">
            <v>57872.836908151541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2351.6555045871555</v>
          </cell>
          <cell r="E81">
            <v>87519.165750438464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1799.8463302752291</v>
          </cell>
          <cell r="E82">
            <v>78825.286873009041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1258.8146788990823</v>
          </cell>
          <cell r="E83">
            <v>59227.04985248798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1245.8816513761467</v>
          </cell>
          <cell r="E84">
            <v>48141.008482081641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1416.1665137614677</v>
          </cell>
          <cell r="E85">
            <v>43169.953512498832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1526.0972477064217</v>
          </cell>
          <cell r="E86">
            <v>41045.269104179686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1411.8555045871558</v>
          </cell>
          <cell r="E87">
            <v>40431.24708594018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1314.8577981651374</v>
          </cell>
          <cell r="E88">
            <v>34291.026903545171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573.36422018348617</v>
          </cell>
          <cell r="E89">
            <v>19473.750364768392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357.81376146788989</v>
          </cell>
          <cell r="E90">
            <v>9381.9199882786215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172.44036697247705</v>
          </cell>
          <cell r="E91">
            <v>5359.6552057836989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71.131651376146777</v>
          </cell>
          <cell r="E92">
            <v>3791.7962441420145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53.887614678899077</v>
          </cell>
          <cell r="E93">
            <v>2284.4983582718969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45.265596330275223</v>
          </cell>
          <cell r="E94">
            <v>1275.1470954124432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17.244036697247704</v>
          </cell>
          <cell r="E95">
            <v>3531.0471679033221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34.488073394495409</v>
          </cell>
          <cell r="E96">
            <v>7018.3557810827342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43.110091743119263</v>
          </cell>
          <cell r="E97">
            <v>10544.356192671759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213.39495412844033</v>
          </cell>
          <cell r="E98">
            <v>22034.138068221873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232.79449541284401</v>
          </cell>
          <cell r="E99">
            <v>26872.29512152819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215.55045871559631</v>
          </cell>
          <cell r="E100">
            <v>22365.541732860729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187.52889908256878</v>
          </cell>
          <cell r="E101">
            <v>19864.032853074048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168.12935779816513</v>
          </cell>
          <cell r="E102">
            <v>16933.5496865721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178.90688073394494</v>
          </cell>
          <cell r="E103">
            <v>13764.186721193417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226.32798165137612</v>
          </cell>
          <cell r="E104">
            <v>13247.735325030329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219.86146788990823</v>
          </cell>
          <cell r="E105">
            <v>14825.687799300609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228.48348623853209</v>
          </cell>
          <cell r="E106">
            <v>14137.646688451414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84.064678899082566</v>
          </cell>
          <cell r="E107">
            <v>10202.85901540431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71.131651376146777</v>
          </cell>
          <cell r="E108">
            <v>6841.7193100823306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45.265596330275223</v>
          </cell>
          <cell r="E109">
            <v>4246.0043124287686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21.555045871559631</v>
          </cell>
          <cell r="E110">
            <v>3793.4784962467802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19.399541284403668</v>
          </cell>
          <cell r="E111">
            <v>2927.1186622924156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30.177064220183482</v>
          </cell>
          <cell r="E112">
            <v>1858.8885757661606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10.331250000000001</v>
          </cell>
          <cell r="E149">
            <v>678.0266395332518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17.456250000000001</v>
          </cell>
          <cell r="E150">
            <v>3185.9321921927944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22.8</v>
          </cell>
          <cell r="E151">
            <v>7092.5155056438834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137.86875000000001</v>
          </cell>
          <cell r="E152">
            <v>23833.032886400546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201.63750000000002</v>
          </cell>
          <cell r="E153">
            <v>34560.524542875472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181.33125000000001</v>
          </cell>
          <cell r="E154">
            <v>30871.028706117046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157.81874999999999</v>
          </cell>
          <cell r="E155">
            <v>28404.756368165687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160.66875000000002</v>
          </cell>
          <cell r="E156">
            <v>28812.167112095754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178.125</v>
          </cell>
          <cell r="E157">
            <v>28028.074901758326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203.0625</v>
          </cell>
          <cell r="E158">
            <v>23769.591797321409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204.84375</v>
          </cell>
          <cell r="E159">
            <v>16134.853233454298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199.14375000000001</v>
          </cell>
          <cell r="E160">
            <v>11309.365395372617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166.36875000000001</v>
          </cell>
          <cell r="E161">
            <v>6421.4277352286626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119.7</v>
          </cell>
          <cell r="E162">
            <v>2567.3815736712313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79.443750000000009</v>
          </cell>
          <cell r="E163">
            <v>1280.7169857850311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67.331249999999997</v>
          </cell>
          <cell r="E164">
            <v>927.82592778234459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46.668750000000003</v>
          </cell>
          <cell r="E165">
            <v>525.37151893658404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32.418750000000003</v>
          </cell>
          <cell r="E166">
            <v>248.80802123223128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4.6312500000000005</v>
          </cell>
          <cell r="E167">
            <v>895.11411622591572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8.5500000000000007</v>
          </cell>
          <cell r="E168">
            <v>3363.3689882109989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9.2625000000000011</v>
          </cell>
          <cell r="E169">
            <v>6669.2444894440323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42.037500000000001</v>
          </cell>
          <cell r="E170">
            <v>13303.794633297912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45.243749999999999</v>
          </cell>
          <cell r="E171">
            <v>15170.350426048079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52.725000000000001</v>
          </cell>
          <cell r="E172">
            <v>13635.869083946509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51.300000000000004</v>
          </cell>
          <cell r="E173">
            <v>15370.586363454096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47.737500000000004</v>
          </cell>
          <cell r="E174">
            <v>16658.242218357158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56.287500000000001</v>
          </cell>
          <cell r="E175">
            <v>15382.481567656434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57.712499999999999</v>
          </cell>
          <cell r="E176">
            <v>12918.191763738798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59.137500000000003</v>
          </cell>
          <cell r="E177">
            <v>10238.797017162218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61.631250000000001</v>
          </cell>
          <cell r="E178">
            <v>8725.132282414741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50.587499999999999</v>
          </cell>
          <cell r="E179">
            <v>6242.9996721935959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44.53125</v>
          </cell>
          <cell r="E180">
            <v>3705.3561090282092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39.543750000000003</v>
          </cell>
          <cell r="E181">
            <v>2173.8485679772239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32.0625</v>
          </cell>
          <cell r="E182">
            <v>1440.3109754997292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24.9375</v>
          </cell>
          <cell r="E183">
            <v>695.86944583675836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20.662500000000001</v>
          </cell>
          <cell r="E184">
            <v>290.44123594041343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1.1945544554455445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1.1945544554455445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1.7918316831683168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9.556435643564356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14.334653465346534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13.737376237623762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13.14009900990099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12.542821782178217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14.931930693069306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17.321039603960394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22.099257425742572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17.918316831683168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15.529207920792079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11.945544554455445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7.167326732673267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9.556435643564356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6.5700495049504948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4.778217821782178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0.59727722772277225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0.59727722772277225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0.59727722772277225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2.389108910891089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2.9863861386138613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2.9863861386138613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3.5836633663366335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3.5836633663366335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3.5836633663366335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4.1809405940594058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4.778217821782178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5.3754950495049503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0.59727722772277225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0.59727722772277225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3.5836633663366335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3.5836633663366335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2.389108910891089</v>
          </cell>
          <cell r="E292">
            <v>0</v>
          </cell>
        </row>
      </sheetData>
      <sheetData sheetId="3">
        <row r="2">
          <cell r="B2" t="str">
            <v>Vietnam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zoomScale="55" zoomScaleNormal="55" workbookViewId="0">
      <selection activeCell="D1" sqref="D1:E2"/>
    </sheetView>
  </sheetViews>
  <sheetFormatPr defaultRowHeight="19.5" x14ac:dyDescent="0.4"/>
  <cols>
    <col min="1" max="1" width="5.33203125" style="3" customWidth="1"/>
    <col min="2" max="2" width="15.88671875" style="3" bestFit="1" customWidth="1"/>
    <col min="3" max="3" width="21.21875" style="3" customWidth="1"/>
    <col min="4" max="4" width="13.6640625" style="3" customWidth="1"/>
    <col min="5" max="5" width="13.77734375" style="3" bestFit="1" customWidth="1"/>
    <col min="6" max="6" width="25.5546875" style="3" bestFit="1" customWidth="1"/>
    <col min="7" max="7" width="18.109375" style="3" bestFit="1" customWidth="1"/>
    <col min="8" max="9" width="15.33203125" style="3" customWidth="1"/>
    <col min="10" max="10" width="16.88671875" style="3" bestFit="1" customWidth="1"/>
    <col min="11" max="12" width="16.88671875" style="3" customWidth="1"/>
    <col min="13" max="13" width="14.88671875" bestFit="1" customWidth="1"/>
    <col min="14" max="14" width="17.88671875" bestFit="1" customWidth="1"/>
    <col min="15" max="15" width="19.6640625" style="3" bestFit="1" customWidth="1"/>
    <col min="16" max="16" width="6.5546875" style="3" bestFit="1" customWidth="1"/>
    <col min="17" max="17" width="9.5546875" style="3" bestFit="1" customWidth="1"/>
    <col min="18" max="18" width="14.88671875" style="3" bestFit="1" customWidth="1"/>
    <col min="19" max="19" width="16.109375" style="3" bestFit="1" customWidth="1"/>
    <col min="20" max="20" width="27" style="1" bestFit="1" customWidth="1"/>
    <col min="21" max="21" width="20.21875" style="1" customWidth="1"/>
    <col min="22" max="22" width="19.6640625" style="1" customWidth="1"/>
    <col min="23" max="23" width="32.21875" style="1" customWidth="1"/>
    <col min="24" max="24" width="22.6640625" style="2" customWidth="1"/>
    <col min="25" max="25" width="28.109375" style="2" customWidth="1"/>
    <col min="26" max="26" width="13" style="118" customWidth="1"/>
    <col min="27" max="27" width="13" style="1" customWidth="1"/>
    <col min="28" max="28" width="21.6640625" style="1" customWidth="1"/>
    <col min="29" max="29" width="22.88671875" style="1" customWidth="1"/>
    <col min="30" max="30" width="18.88671875" style="1" customWidth="1"/>
    <col min="31" max="31" width="19.44140625" style="1" customWidth="1"/>
    <col min="32" max="32" width="17.88671875" style="118" customWidth="1"/>
  </cols>
  <sheetData>
    <row r="1" spans="2:33" ht="224.25" customHeight="1" x14ac:dyDescent="0.4">
      <c r="B1" s="148" t="str">
        <f>[1]TechPrevalence!$B$2</f>
        <v>Vietnam</v>
      </c>
      <c r="C1" s="5"/>
      <c r="D1" s="150" t="s">
        <v>172</v>
      </c>
      <c r="E1" s="150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4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1" t="s">
        <v>43</v>
      </c>
      <c r="P2" s="151"/>
      <c r="Q2" s="151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4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4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4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11.894023413431917</v>
      </c>
      <c r="S5" s="123">
        <f>'[1]INPUTS-Incidence'!E5</f>
        <v>273.3451244330958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11.894023413431917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11.894023413431917</v>
      </c>
      <c r="X5" s="113">
        <f t="shared" ref="X5:X68" si="4">IF($T5=3,W5*( 1-$G$3*(1-$J$13))/(1-$E$3*(1-$J$13)),W5)</f>
        <v>11.894023413431917</v>
      </c>
      <c r="Y5" s="113">
        <f>IF($T5=1,X5*( 1-$G$3*(1-$J$14))/(1-$D$3*(1-$J$14)),X5)</f>
        <v>9.3962784966112149</v>
      </c>
      <c r="Z5" s="120">
        <f t="shared" ref="Z5:Z68" si="5">Y5+V5</f>
        <v>9.3962784966112149</v>
      </c>
      <c r="AA5" s="117">
        <f t="shared" ref="AA5:AA68" si="6">IF($T5=0,0, S5)</f>
        <v>273.3451244330958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273.3451244330958</v>
      </c>
      <c r="AD5" s="113">
        <f t="shared" ref="AD5:AD68" si="8">IF($T5=3,AC5*( 1-$G$3*(1-$K$13))/(1-$E$3*(1-$K$13)),AC5)</f>
        <v>273.3451244330958</v>
      </c>
      <c r="AE5" s="113">
        <f>IF($T5=1,AD5*( 1-$G$3*(1-$K$5))/(1-$D$3*(1-$K$5)),AD5)</f>
        <v>164.00707465985747</v>
      </c>
      <c r="AF5" s="120">
        <f t="shared" ref="AF5:AF68" si="9">AE5+AB5</f>
        <v>164.00707465985747</v>
      </c>
    </row>
    <row r="6" spans="2:33" x14ac:dyDescent="0.4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21.31012528239885</v>
      </c>
      <c r="S6" s="123">
        <f>'[1]INPUTS-Incidence'!E6</f>
        <v>1252.5638349022449</v>
      </c>
      <c r="T6" s="106">
        <f t="shared" si="1"/>
        <v>1</v>
      </c>
      <c r="U6" s="4">
        <f t="shared" si="2"/>
        <v>21.31012528239885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21.31012528239885</v>
      </c>
      <c r="X6" s="113">
        <f t="shared" si="4"/>
        <v>21.31012528239885</v>
      </c>
      <c r="Y6" s="113">
        <f t="shared" ref="Y6:Y69" si="11">IF($T6=1,X6*( 1-$G$3*(1-$J$14))/(1-$D$3*(1-$J$14)),X6)</f>
        <v>16.834998973095093</v>
      </c>
      <c r="Z6" s="120">
        <f t="shared" si="5"/>
        <v>16.834998973095093</v>
      </c>
      <c r="AA6" s="117">
        <f t="shared" si="6"/>
        <v>1252.5638349022449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1252.5638349022449</v>
      </c>
      <c r="AD6" s="113">
        <f t="shared" si="8"/>
        <v>1252.5638349022449</v>
      </c>
      <c r="AE6" s="113">
        <f t="shared" ref="AE6:AE69" si="13">IF($T6=1,AD6*( 1-$G$3*(1-$K$5))/(1-$D$3*(1-$K$5)),AD6)</f>
        <v>751.53830094134696</v>
      </c>
      <c r="AF6" s="120">
        <f t="shared" si="9"/>
        <v>751.53830094134696</v>
      </c>
    </row>
    <row r="7" spans="2:33" x14ac:dyDescent="0.4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25.77038406243582</v>
      </c>
      <c r="S7" s="123">
        <f>'[1]INPUTS-Incidence'!E7</f>
        <v>2312.1781702046574</v>
      </c>
      <c r="T7" s="106">
        <f t="shared" si="1"/>
        <v>1</v>
      </c>
      <c r="U7" s="4">
        <f t="shared" si="2"/>
        <v>25.77038406243582</v>
      </c>
      <c r="V7" s="4">
        <f t="shared" si="3"/>
        <v>0</v>
      </c>
      <c r="W7" s="4">
        <f t="shared" si="10"/>
        <v>25.77038406243582</v>
      </c>
      <c r="X7" s="113">
        <f t="shared" si="4"/>
        <v>25.77038406243582</v>
      </c>
      <c r="Y7" s="113">
        <f t="shared" si="11"/>
        <v>20.358603409324299</v>
      </c>
      <c r="Z7" s="120">
        <f t="shared" si="5"/>
        <v>20.358603409324299</v>
      </c>
      <c r="AA7" s="117">
        <f t="shared" si="6"/>
        <v>2312.1781702046574</v>
      </c>
      <c r="AB7" s="114">
        <f t="shared" si="7"/>
        <v>0</v>
      </c>
      <c r="AC7" s="4">
        <f t="shared" si="12"/>
        <v>2312.1781702046574</v>
      </c>
      <c r="AD7" s="113">
        <f t="shared" si="8"/>
        <v>2312.1781702046574</v>
      </c>
      <c r="AE7" s="113">
        <f t="shared" si="13"/>
        <v>1387.3069021227943</v>
      </c>
      <c r="AF7" s="120">
        <f t="shared" si="9"/>
        <v>1387.3069021227943</v>
      </c>
    </row>
    <row r="8" spans="2:33" x14ac:dyDescent="0.4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47.080509344834674</v>
      </c>
      <c r="S8" s="123">
        <f>'[1]INPUTS-Incidence'!E8</f>
        <v>4668.57393406761</v>
      </c>
      <c r="T8" s="106">
        <f t="shared" si="1"/>
        <v>1</v>
      </c>
      <c r="U8" s="4">
        <f t="shared" si="2"/>
        <v>47.080509344834674</v>
      </c>
      <c r="V8" s="4">
        <f t="shared" si="3"/>
        <v>0</v>
      </c>
      <c r="W8" s="4">
        <f t="shared" si="10"/>
        <v>47.080509344834674</v>
      </c>
      <c r="X8" s="113">
        <f t="shared" si="4"/>
        <v>47.080509344834674</v>
      </c>
      <c r="Y8" s="113">
        <f t="shared" si="11"/>
        <v>37.193602382419392</v>
      </c>
      <c r="Z8" s="120">
        <f t="shared" si="5"/>
        <v>37.193602382419392</v>
      </c>
      <c r="AA8" s="117">
        <f t="shared" si="6"/>
        <v>4668.57393406761</v>
      </c>
      <c r="AB8" s="114">
        <f t="shared" si="7"/>
        <v>0</v>
      </c>
      <c r="AC8" s="4">
        <f t="shared" si="12"/>
        <v>4668.57393406761</v>
      </c>
      <c r="AD8" s="113">
        <f t="shared" si="8"/>
        <v>4668.57393406761</v>
      </c>
      <c r="AE8" s="113">
        <f t="shared" si="13"/>
        <v>2801.1443604405658</v>
      </c>
      <c r="AF8" s="120">
        <f t="shared" si="9"/>
        <v>2801.1443604405658</v>
      </c>
    </row>
    <row r="9" spans="2:33" x14ac:dyDescent="0.4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69.877387553912513</v>
      </c>
      <c r="S9" s="123">
        <f>'[1]INPUTS-Incidence'!E9</f>
        <v>6459.7884553527201</v>
      </c>
      <c r="T9" s="106">
        <f t="shared" si="1"/>
        <v>1</v>
      </c>
      <c r="U9" s="4">
        <f t="shared" si="2"/>
        <v>69.877387553912513</v>
      </c>
      <c r="V9" s="4">
        <f t="shared" si="3"/>
        <v>0</v>
      </c>
      <c r="W9" s="4">
        <f t="shared" si="10"/>
        <v>69.877387553912513</v>
      </c>
      <c r="X9" s="113">
        <f t="shared" si="4"/>
        <v>69.877387553912513</v>
      </c>
      <c r="Y9" s="113">
        <f t="shared" si="11"/>
        <v>55.203136167590891</v>
      </c>
      <c r="Z9" s="120">
        <f t="shared" si="5"/>
        <v>55.203136167590891</v>
      </c>
      <c r="AA9" s="117">
        <f t="shared" si="6"/>
        <v>6459.7884553527201</v>
      </c>
      <c r="AB9" s="114">
        <f t="shared" si="7"/>
        <v>0</v>
      </c>
      <c r="AC9" s="4">
        <f t="shared" si="12"/>
        <v>6459.7884553527201</v>
      </c>
      <c r="AD9" s="113">
        <f t="shared" si="8"/>
        <v>6459.7884553527201</v>
      </c>
      <c r="AE9" s="113">
        <f t="shared" si="13"/>
        <v>3875.8730732116319</v>
      </c>
      <c r="AF9" s="120">
        <f t="shared" si="9"/>
        <v>3875.8730732116319</v>
      </c>
    </row>
    <row r="10" spans="2:33" x14ac:dyDescent="0.4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56.992195522694601</v>
      </c>
      <c r="S10" s="123">
        <f>'[1]INPUTS-Incidence'!E10</f>
        <v>7077.2268540721834</v>
      </c>
      <c r="T10" s="106">
        <f t="shared" si="1"/>
        <v>1</v>
      </c>
      <c r="U10" s="4">
        <f t="shared" si="2"/>
        <v>56.992195522694601</v>
      </c>
      <c r="V10" s="4">
        <f t="shared" si="3"/>
        <v>0</v>
      </c>
      <c r="W10" s="4">
        <f t="shared" si="10"/>
        <v>56.992195522694601</v>
      </c>
      <c r="X10" s="113">
        <f t="shared" si="4"/>
        <v>56.992195522694601</v>
      </c>
      <c r="Y10" s="113">
        <f t="shared" si="11"/>
        <v>45.02383446292874</v>
      </c>
      <c r="Z10" s="120">
        <f t="shared" si="5"/>
        <v>45.02383446292874</v>
      </c>
      <c r="AA10" s="117">
        <f t="shared" si="6"/>
        <v>7077.2268540721834</v>
      </c>
      <c r="AB10" s="114">
        <f t="shared" si="7"/>
        <v>0</v>
      </c>
      <c r="AC10" s="4">
        <f t="shared" si="12"/>
        <v>7077.2268540721834</v>
      </c>
      <c r="AD10" s="113">
        <f t="shared" si="8"/>
        <v>7077.2268540721834</v>
      </c>
      <c r="AE10" s="113">
        <f t="shared" si="13"/>
        <v>4246.3361124433095</v>
      </c>
      <c r="AF10" s="120">
        <f t="shared" si="9"/>
        <v>4246.3361124433095</v>
      </c>
    </row>
    <row r="11" spans="2:33" x14ac:dyDescent="0.4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68.390634627233524</v>
      </c>
      <c r="S11" s="123">
        <f>'[1]INPUTS-Incidence'!E11</f>
        <v>6153.4811247379857</v>
      </c>
      <c r="T11" s="106">
        <f t="shared" si="1"/>
        <v>1</v>
      </c>
      <c r="U11" s="4">
        <f t="shared" si="2"/>
        <v>68.390634627233524</v>
      </c>
      <c r="V11" s="4">
        <f t="shared" si="3"/>
        <v>0</v>
      </c>
      <c r="W11" s="4">
        <f t="shared" si="10"/>
        <v>68.390634627233524</v>
      </c>
      <c r="X11" s="113">
        <f t="shared" si="4"/>
        <v>68.390634627233524</v>
      </c>
      <c r="Y11" s="113">
        <f t="shared" si="11"/>
        <v>54.028601355514489</v>
      </c>
      <c r="Z11" s="120">
        <f t="shared" si="5"/>
        <v>54.028601355514489</v>
      </c>
      <c r="AA11" s="117">
        <f t="shared" si="6"/>
        <v>6153.4811247379857</v>
      </c>
      <c r="AB11" s="114">
        <f t="shared" si="7"/>
        <v>0</v>
      </c>
      <c r="AC11" s="4">
        <f t="shared" si="12"/>
        <v>6153.4811247379857</v>
      </c>
      <c r="AD11" s="113">
        <f t="shared" si="8"/>
        <v>6153.4811247379857</v>
      </c>
      <c r="AE11" s="113">
        <f t="shared" si="13"/>
        <v>3692.0886748427911</v>
      </c>
      <c r="AF11" s="120">
        <f t="shared" si="9"/>
        <v>3692.0886748427911</v>
      </c>
    </row>
    <row r="12" spans="2:33" x14ac:dyDescent="0.4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70.868556171698501</v>
      </c>
      <c r="S12" s="123">
        <f>'[1]INPUTS-Incidence'!E12</f>
        <v>5359.1723513853431</v>
      </c>
      <c r="T12" s="106">
        <f t="shared" si="1"/>
        <v>1</v>
      </c>
      <c r="U12" s="4">
        <f t="shared" si="2"/>
        <v>70.868556171698501</v>
      </c>
      <c r="V12" s="4">
        <f t="shared" si="3"/>
        <v>0</v>
      </c>
      <c r="W12" s="4">
        <f t="shared" si="10"/>
        <v>70.868556171698501</v>
      </c>
      <c r="X12" s="113">
        <f t="shared" si="4"/>
        <v>70.868556171698501</v>
      </c>
      <c r="Y12" s="113">
        <f t="shared" si="11"/>
        <v>55.986159375641819</v>
      </c>
      <c r="Z12" s="120">
        <f t="shared" si="5"/>
        <v>55.986159375641819</v>
      </c>
      <c r="AA12" s="117">
        <f t="shared" si="6"/>
        <v>5359.1723513853431</v>
      </c>
      <c r="AB12" s="114">
        <f t="shared" si="7"/>
        <v>0</v>
      </c>
      <c r="AC12" s="4">
        <f t="shared" si="12"/>
        <v>5359.1723513853431</v>
      </c>
      <c r="AD12" s="113">
        <f t="shared" si="8"/>
        <v>5359.1723513853431</v>
      </c>
      <c r="AE12" s="113">
        <f t="shared" si="13"/>
        <v>3215.5034108312057</v>
      </c>
      <c r="AF12" s="120">
        <f t="shared" si="9"/>
        <v>3215.5034108312057</v>
      </c>
    </row>
    <row r="13" spans="2:33" x14ac:dyDescent="0.4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83.258163894023426</v>
      </c>
      <c r="S13" s="123">
        <f>'[1]INPUTS-Incidence'!E13</f>
        <v>4848.6601336941194</v>
      </c>
      <c r="T13" s="106">
        <f t="shared" si="1"/>
        <v>1</v>
      </c>
      <c r="U13" s="4">
        <f t="shared" si="2"/>
        <v>83.258163894023426</v>
      </c>
      <c r="V13" s="4">
        <f t="shared" si="3"/>
        <v>0</v>
      </c>
      <c r="W13" s="4">
        <f t="shared" si="10"/>
        <v>83.258163894023426</v>
      </c>
      <c r="X13" s="113">
        <f t="shared" si="4"/>
        <v>83.258163894023426</v>
      </c>
      <c r="Y13" s="113">
        <f t="shared" si="11"/>
        <v>65.773949476278503</v>
      </c>
      <c r="Z13" s="120">
        <f t="shared" si="5"/>
        <v>65.773949476278503</v>
      </c>
      <c r="AA13" s="117">
        <f t="shared" si="6"/>
        <v>4848.6601336941194</v>
      </c>
      <c r="AB13" s="114">
        <f t="shared" si="7"/>
        <v>0</v>
      </c>
      <c r="AC13" s="4">
        <f t="shared" si="12"/>
        <v>4848.6601336941194</v>
      </c>
      <c r="AD13" s="113">
        <f t="shared" si="8"/>
        <v>4848.6601336941194</v>
      </c>
      <c r="AE13" s="113">
        <f t="shared" si="13"/>
        <v>2909.1960802164717</v>
      </c>
      <c r="AF13" s="120">
        <f t="shared" si="9"/>
        <v>2909.1960802164717</v>
      </c>
    </row>
    <row r="14" spans="2:33" x14ac:dyDescent="0.4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131.82542616553707</v>
      </c>
      <c r="S14" s="123">
        <f>'[1]INPUTS-Incidence'!E14</f>
        <v>4507.7826844010824</v>
      </c>
      <c r="T14" s="106">
        <f t="shared" si="1"/>
        <v>1</v>
      </c>
      <c r="U14" s="4">
        <f t="shared" si="2"/>
        <v>131.82542616553707</v>
      </c>
      <c r="V14" s="4">
        <f t="shared" si="3"/>
        <v>0</v>
      </c>
      <c r="W14" s="4">
        <f t="shared" si="10"/>
        <v>131.82542616553707</v>
      </c>
      <c r="X14" s="113">
        <f t="shared" si="4"/>
        <v>131.82542616553707</v>
      </c>
      <c r="Y14" s="113">
        <f t="shared" si="11"/>
        <v>104.14208667077429</v>
      </c>
      <c r="Z14" s="120">
        <f t="shared" si="5"/>
        <v>104.14208667077429</v>
      </c>
      <c r="AA14" s="117">
        <f t="shared" si="6"/>
        <v>4507.7826844010824</v>
      </c>
      <c r="AB14" s="114">
        <f t="shared" si="7"/>
        <v>0</v>
      </c>
      <c r="AC14" s="4">
        <f t="shared" si="12"/>
        <v>4507.7826844010824</v>
      </c>
      <c r="AD14" s="113">
        <f t="shared" si="8"/>
        <v>4507.7826844010824</v>
      </c>
      <c r="AE14" s="113">
        <f t="shared" si="13"/>
        <v>2704.6696106406494</v>
      </c>
      <c r="AF14" s="120">
        <f t="shared" si="9"/>
        <v>2704.6696106406494</v>
      </c>
    </row>
    <row r="15" spans="2:33" x14ac:dyDescent="0.4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161.56048469911687</v>
      </c>
      <c r="S15" s="123">
        <f>'[1]INPUTS-Incidence'!E15</f>
        <v>3764.9271109417282</v>
      </c>
      <c r="T15" s="106">
        <f t="shared" si="1"/>
        <v>1</v>
      </c>
      <c r="U15" s="4">
        <f t="shared" si="2"/>
        <v>161.56048469911687</v>
      </c>
      <c r="V15" s="4">
        <f t="shared" si="3"/>
        <v>0</v>
      </c>
      <c r="W15" s="4">
        <f t="shared" si="10"/>
        <v>161.56048469911687</v>
      </c>
      <c r="X15" s="113">
        <f t="shared" si="4"/>
        <v>161.56048469911687</v>
      </c>
      <c r="Y15" s="113">
        <f t="shared" si="11"/>
        <v>127.63278291230233</v>
      </c>
      <c r="Z15" s="120">
        <f t="shared" si="5"/>
        <v>127.63278291230233</v>
      </c>
      <c r="AA15" s="117">
        <f t="shared" si="6"/>
        <v>3764.9271109417282</v>
      </c>
      <c r="AB15" s="114">
        <f t="shared" si="7"/>
        <v>0</v>
      </c>
      <c r="AC15" s="4">
        <f t="shared" si="12"/>
        <v>3764.9271109417282</v>
      </c>
      <c r="AD15" s="113">
        <f t="shared" si="8"/>
        <v>3764.9271109417282</v>
      </c>
      <c r="AE15" s="113">
        <f t="shared" si="13"/>
        <v>2258.9562665650369</v>
      </c>
      <c r="AF15" s="120">
        <f t="shared" si="9"/>
        <v>2258.9562665650369</v>
      </c>
    </row>
    <row r="16" spans="2:33" x14ac:dyDescent="0.4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157.59581022797289</v>
      </c>
      <c r="S16" s="123">
        <f>'[1]INPUTS-Incidence'!E16</f>
        <v>3174.8232246655743</v>
      </c>
      <c r="T16" s="106">
        <f t="shared" si="1"/>
        <v>1</v>
      </c>
      <c r="U16" s="4">
        <f t="shared" si="2"/>
        <v>157.59581022797289</v>
      </c>
      <c r="V16" s="4">
        <f t="shared" si="3"/>
        <v>0</v>
      </c>
      <c r="W16" s="4">
        <f t="shared" si="10"/>
        <v>157.59581022797289</v>
      </c>
      <c r="X16" s="113">
        <f t="shared" si="4"/>
        <v>157.59581022797289</v>
      </c>
      <c r="Y16" s="113">
        <f t="shared" si="11"/>
        <v>124.50069008009859</v>
      </c>
      <c r="Z16" s="120">
        <f t="shared" si="5"/>
        <v>124.50069008009859</v>
      </c>
      <c r="AA16" s="117">
        <f t="shared" si="6"/>
        <v>3174.8232246655743</v>
      </c>
      <c r="AB16" s="114">
        <f t="shared" si="7"/>
        <v>0</v>
      </c>
      <c r="AC16" s="4">
        <f t="shared" si="12"/>
        <v>3174.8232246655743</v>
      </c>
      <c r="AD16" s="113">
        <f t="shared" si="8"/>
        <v>3174.8232246655743</v>
      </c>
      <c r="AE16" s="113">
        <f t="shared" si="13"/>
        <v>1904.8939347993446</v>
      </c>
      <c r="AF16" s="120">
        <f t="shared" si="9"/>
        <v>1904.8939347993446</v>
      </c>
    </row>
    <row r="17" spans="7:32" x14ac:dyDescent="0.4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172.46333949476281</v>
      </c>
      <c r="S17" s="123">
        <f>'[1]INPUTS-Incidence'!E17</f>
        <v>2082.2466831815236</v>
      </c>
      <c r="T17" s="106">
        <f t="shared" si="1"/>
        <v>1</v>
      </c>
      <c r="U17" s="4">
        <f t="shared" si="2"/>
        <v>172.46333949476281</v>
      </c>
      <c r="V17" s="4">
        <f t="shared" si="3"/>
        <v>0</v>
      </c>
      <c r="W17" s="4">
        <f t="shared" si="10"/>
        <v>172.46333949476281</v>
      </c>
      <c r="X17" s="113">
        <f t="shared" si="4"/>
        <v>172.46333949476281</v>
      </c>
      <c r="Y17" s="113">
        <f t="shared" si="11"/>
        <v>136.24603820086261</v>
      </c>
      <c r="Z17" s="120">
        <f t="shared" si="5"/>
        <v>136.24603820086261</v>
      </c>
      <c r="AA17" s="117">
        <f t="shared" si="6"/>
        <v>2082.2466831815236</v>
      </c>
      <c r="AB17" s="114">
        <f t="shared" si="7"/>
        <v>0</v>
      </c>
      <c r="AC17" s="4">
        <f t="shared" si="12"/>
        <v>2082.2466831815236</v>
      </c>
      <c r="AD17" s="113">
        <f t="shared" si="8"/>
        <v>2082.2466831815236</v>
      </c>
      <c r="AE17" s="113">
        <f t="shared" si="13"/>
        <v>1249.348009908914</v>
      </c>
      <c r="AF17" s="120">
        <f t="shared" si="9"/>
        <v>1249.348009908914</v>
      </c>
    </row>
    <row r="18" spans="7:32" x14ac:dyDescent="0.4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126.86958307660711</v>
      </c>
      <c r="S18" s="123">
        <f>'[1]INPUTS-Incidence'!E18</f>
        <v>877.11626693090443</v>
      </c>
      <c r="T18" s="106">
        <f t="shared" si="1"/>
        <v>1</v>
      </c>
      <c r="U18" s="4">
        <f t="shared" si="2"/>
        <v>126.86958307660711</v>
      </c>
      <c r="V18" s="4">
        <f t="shared" si="3"/>
        <v>0</v>
      </c>
      <c r="W18" s="4">
        <f t="shared" si="10"/>
        <v>126.86958307660711</v>
      </c>
      <c r="X18" s="113">
        <f t="shared" si="4"/>
        <v>126.86958307660711</v>
      </c>
      <c r="Y18" s="113">
        <f t="shared" si="11"/>
        <v>100.22697063051963</v>
      </c>
      <c r="Z18" s="120">
        <f t="shared" si="5"/>
        <v>100.22697063051963</v>
      </c>
      <c r="AA18" s="117">
        <f t="shared" si="6"/>
        <v>877.11626693090443</v>
      </c>
      <c r="AB18" s="114">
        <f t="shared" si="7"/>
        <v>0</v>
      </c>
      <c r="AC18" s="4">
        <f t="shared" si="12"/>
        <v>877.11626693090443</v>
      </c>
      <c r="AD18" s="113">
        <f t="shared" si="8"/>
        <v>877.11626693090443</v>
      </c>
      <c r="AE18" s="113">
        <f t="shared" si="13"/>
        <v>526.26976015854268</v>
      </c>
      <c r="AF18" s="120">
        <f t="shared" si="9"/>
        <v>526.26976015854268</v>
      </c>
    </row>
    <row r="19" spans="7:32" x14ac:dyDescent="0.4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89.205175600739381</v>
      </c>
      <c r="S19" s="123">
        <f>'[1]INPUTS-Incidence'!E19</f>
        <v>500.86474271123143</v>
      </c>
      <c r="T19" s="106">
        <f t="shared" si="1"/>
        <v>1</v>
      </c>
      <c r="U19" s="4">
        <f t="shared" si="2"/>
        <v>89.205175600739381</v>
      </c>
      <c r="V19" s="4">
        <f t="shared" si="3"/>
        <v>0</v>
      </c>
      <c r="W19" s="4">
        <f t="shared" si="10"/>
        <v>89.205175600739381</v>
      </c>
      <c r="X19" s="113">
        <f t="shared" si="4"/>
        <v>89.205175600739381</v>
      </c>
      <c r="Y19" s="113">
        <f t="shared" si="11"/>
        <v>70.472088724584111</v>
      </c>
      <c r="Z19" s="120">
        <f t="shared" si="5"/>
        <v>70.472088724584111</v>
      </c>
      <c r="AA19" s="117">
        <f t="shared" si="6"/>
        <v>500.86474271123143</v>
      </c>
      <c r="AB19" s="114">
        <f t="shared" si="7"/>
        <v>0</v>
      </c>
      <c r="AC19" s="4">
        <f t="shared" si="12"/>
        <v>500.86474271123143</v>
      </c>
      <c r="AD19" s="113">
        <f t="shared" si="8"/>
        <v>500.86474271123143</v>
      </c>
      <c r="AE19" s="113">
        <f t="shared" si="13"/>
        <v>300.51884562673882</v>
      </c>
      <c r="AF19" s="120">
        <f t="shared" si="9"/>
        <v>300.51884562673882</v>
      </c>
    </row>
    <row r="20" spans="7:32" x14ac:dyDescent="0.4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114.9755596631752</v>
      </c>
      <c r="S20" s="123">
        <f>'[1]INPUTS-Incidence'!E20</f>
        <v>476.74605526125237</v>
      </c>
      <c r="T20" s="106">
        <f t="shared" si="1"/>
        <v>1</v>
      </c>
      <c r="U20" s="4">
        <f t="shared" si="2"/>
        <v>114.9755596631752</v>
      </c>
      <c r="V20" s="4">
        <f t="shared" si="3"/>
        <v>0</v>
      </c>
      <c r="W20" s="4">
        <f t="shared" si="10"/>
        <v>114.9755596631752</v>
      </c>
      <c r="X20" s="113">
        <f t="shared" si="4"/>
        <v>114.9755596631752</v>
      </c>
      <c r="Y20" s="113">
        <f t="shared" si="11"/>
        <v>90.830692133908414</v>
      </c>
      <c r="Z20" s="120">
        <f t="shared" si="5"/>
        <v>90.830692133908414</v>
      </c>
      <c r="AA20" s="117">
        <f t="shared" si="6"/>
        <v>476.74605526125237</v>
      </c>
      <c r="AB20" s="114">
        <f t="shared" si="7"/>
        <v>0</v>
      </c>
      <c r="AC20" s="4">
        <f t="shared" si="12"/>
        <v>476.74605526125237</v>
      </c>
      <c r="AD20" s="113">
        <f t="shared" si="8"/>
        <v>476.74605526125237</v>
      </c>
      <c r="AE20" s="113">
        <f t="shared" si="13"/>
        <v>286.04763315675143</v>
      </c>
      <c r="AF20" s="120">
        <f t="shared" si="9"/>
        <v>286.04763315675143</v>
      </c>
    </row>
    <row r="21" spans="7:32" x14ac:dyDescent="0.4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80.780242349558435</v>
      </c>
      <c r="S21" s="123">
        <f>'[1]INPUTS-Incidence'!E21</f>
        <v>266.10951819810208</v>
      </c>
      <c r="T21" s="106">
        <f t="shared" si="1"/>
        <v>1</v>
      </c>
      <c r="U21" s="4">
        <f t="shared" si="2"/>
        <v>80.780242349558435</v>
      </c>
      <c r="V21" s="4">
        <f t="shared" si="3"/>
        <v>0</v>
      </c>
      <c r="W21" s="4">
        <f t="shared" si="10"/>
        <v>80.780242349558435</v>
      </c>
      <c r="X21" s="113">
        <f t="shared" si="4"/>
        <v>80.780242349558435</v>
      </c>
      <c r="Y21" s="113">
        <f t="shared" si="11"/>
        <v>63.816391456151166</v>
      </c>
      <c r="Z21" s="120">
        <f t="shared" si="5"/>
        <v>63.816391456151166</v>
      </c>
      <c r="AA21" s="117">
        <f t="shared" si="6"/>
        <v>266.10951819810208</v>
      </c>
      <c r="AB21" s="114">
        <f t="shared" si="7"/>
        <v>0</v>
      </c>
      <c r="AC21" s="4">
        <f t="shared" si="12"/>
        <v>266.10951819810208</v>
      </c>
      <c r="AD21" s="113">
        <f t="shared" si="8"/>
        <v>266.10951819810208</v>
      </c>
      <c r="AE21" s="113">
        <f t="shared" si="13"/>
        <v>159.66571091886124</v>
      </c>
      <c r="AF21" s="120">
        <f t="shared" si="9"/>
        <v>159.66571091886124</v>
      </c>
    </row>
    <row r="22" spans="7:32" x14ac:dyDescent="0.4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52.531936742657635</v>
      </c>
      <c r="S22" s="123">
        <f>'[1]INPUTS-Incidence'!E22</f>
        <v>74.767931094935022</v>
      </c>
      <c r="T22" s="106">
        <f t="shared" si="1"/>
        <v>1</v>
      </c>
      <c r="U22" s="4">
        <f t="shared" si="2"/>
        <v>52.531936742657635</v>
      </c>
      <c r="V22" s="4">
        <f t="shared" si="3"/>
        <v>0</v>
      </c>
      <c r="W22" s="4">
        <f t="shared" si="10"/>
        <v>52.531936742657635</v>
      </c>
      <c r="X22" s="113">
        <f t="shared" si="4"/>
        <v>52.531936742657635</v>
      </c>
      <c r="Y22" s="113">
        <f t="shared" si="11"/>
        <v>41.500230026699533</v>
      </c>
      <c r="Z22" s="120">
        <f t="shared" si="5"/>
        <v>41.500230026699533</v>
      </c>
      <c r="AA22" s="117">
        <f t="shared" si="6"/>
        <v>74.767931094935022</v>
      </c>
      <c r="AB22" s="114">
        <f t="shared" si="7"/>
        <v>0</v>
      </c>
      <c r="AC22" s="4">
        <f t="shared" si="12"/>
        <v>74.767931094935022</v>
      </c>
      <c r="AD22" s="113">
        <f t="shared" si="8"/>
        <v>74.767931094935022</v>
      </c>
      <c r="AE22" s="113">
        <f t="shared" si="13"/>
        <v>44.860758656961011</v>
      </c>
      <c r="AF22" s="120">
        <f t="shared" si="9"/>
        <v>44.860758656961011</v>
      </c>
    </row>
    <row r="23" spans="7:32" x14ac:dyDescent="0.4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4.9558430889299654</v>
      </c>
      <c r="S23" s="123">
        <f>'[1]INPUTS-Incidence'!E23</f>
        <v>452.6273678112733</v>
      </c>
      <c r="T23" s="106">
        <f t="shared" si="1"/>
        <v>1</v>
      </c>
      <c r="U23" s="4">
        <f t="shared" si="2"/>
        <v>4.9558430889299654</v>
      </c>
      <c r="V23" s="4">
        <f t="shared" si="3"/>
        <v>0</v>
      </c>
      <c r="W23" s="4">
        <f t="shared" si="10"/>
        <v>4.9558430889299654</v>
      </c>
      <c r="X23" s="113">
        <f t="shared" si="4"/>
        <v>4.9558430889299654</v>
      </c>
      <c r="Y23" s="113">
        <f t="shared" si="11"/>
        <v>3.9151160402546727</v>
      </c>
      <c r="Z23" s="120">
        <f t="shared" si="5"/>
        <v>3.9151160402546727</v>
      </c>
      <c r="AA23" s="117">
        <f t="shared" si="6"/>
        <v>452.6273678112733</v>
      </c>
      <c r="AB23" s="114">
        <f t="shared" si="7"/>
        <v>0</v>
      </c>
      <c r="AC23" s="4">
        <f t="shared" si="12"/>
        <v>452.6273678112733</v>
      </c>
      <c r="AD23" s="113">
        <f t="shared" si="8"/>
        <v>452.6273678112733</v>
      </c>
      <c r="AE23" s="113">
        <f t="shared" si="13"/>
        <v>271.57642068676398</v>
      </c>
      <c r="AF23" s="120">
        <f t="shared" si="9"/>
        <v>271.57642068676398</v>
      </c>
    </row>
    <row r="24" spans="7:32" x14ac:dyDescent="0.4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8.9205175600739377</v>
      </c>
      <c r="S24" s="123">
        <f>'[1]INPUTS-Incidence'!E24</f>
        <v>1361.0979284271505</v>
      </c>
      <c r="T24" s="106">
        <f t="shared" si="1"/>
        <v>1</v>
      </c>
      <c r="U24" s="4">
        <f t="shared" si="2"/>
        <v>8.9205175600739377</v>
      </c>
      <c r="V24" s="4">
        <f t="shared" si="3"/>
        <v>0</v>
      </c>
      <c r="W24" s="4">
        <f t="shared" si="10"/>
        <v>8.9205175600739377</v>
      </c>
      <c r="X24" s="113">
        <f t="shared" si="4"/>
        <v>8.9205175600739377</v>
      </c>
      <c r="Y24" s="113">
        <f t="shared" si="11"/>
        <v>7.0472088724584108</v>
      </c>
      <c r="Z24" s="120">
        <f t="shared" si="5"/>
        <v>7.0472088724584108</v>
      </c>
      <c r="AA24" s="117">
        <f t="shared" si="6"/>
        <v>1361.0979284271505</v>
      </c>
      <c r="AB24" s="114">
        <f t="shared" si="7"/>
        <v>0</v>
      </c>
      <c r="AC24" s="4">
        <f t="shared" si="12"/>
        <v>1361.0979284271505</v>
      </c>
      <c r="AD24" s="113">
        <f t="shared" si="8"/>
        <v>1361.0979284271505</v>
      </c>
      <c r="AE24" s="113">
        <f t="shared" si="13"/>
        <v>816.65875705629026</v>
      </c>
      <c r="AF24" s="120">
        <f t="shared" si="9"/>
        <v>816.65875705629026</v>
      </c>
    </row>
    <row r="25" spans="7:32" x14ac:dyDescent="0.4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9.9116861778599308</v>
      </c>
      <c r="S25" s="123">
        <f>'[1]INPUTS-Incidence'!E25</f>
        <v>2541.3057009794584</v>
      </c>
      <c r="T25" s="106">
        <f t="shared" si="1"/>
        <v>1</v>
      </c>
      <c r="U25" s="4">
        <f t="shared" si="2"/>
        <v>9.9116861778599308</v>
      </c>
      <c r="V25" s="4">
        <f t="shared" si="3"/>
        <v>0</v>
      </c>
      <c r="W25" s="4">
        <f t="shared" si="10"/>
        <v>9.9116861778599308</v>
      </c>
      <c r="X25" s="113">
        <f t="shared" si="4"/>
        <v>9.9116861778599308</v>
      </c>
      <c r="Y25" s="113">
        <f t="shared" si="11"/>
        <v>7.8302320805093455</v>
      </c>
      <c r="Z25" s="120">
        <f t="shared" si="5"/>
        <v>7.8302320805093455</v>
      </c>
      <c r="AA25" s="117">
        <f t="shared" si="6"/>
        <v>2541.3057009794584</v>
      </c>
      <c r="AB25" s="114">
        <f t="shared" si="7"/>
        <v>0</v>
      </c>
      <c r="AC25" s="4">
        <f t="shared" si="12"/>
        <v>2541.3057009794584</v>
      </c>
      <c r="AD25" s="113">
        <f t="shared" si="8"/>
        <v>2541.3057009794584</v>
      </c>
      <c r="AE25" s="113">
        <f t="shared" si="13"/>
        <v>1524.783420587675</v>
      </c>
      <c r="AF25" s="120">
        <f t="shared" si="9"/>
        <v>1524.783420587675</v>
      </c>
    </row>
    <row r="26" spans="7:32" x14ac:dyDescent="0.4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25.274799753542823</v>
      </c>
      <c r="S26" s="123">
        <f>'[1]INPUTS-Incidence'!E26</f>
        <v>4737.7141714242161</v>
      </c>
      <c r="T26" s="106">
        <f t="shared" si="1"/>
        <v>1</v>
      </c>
      <c r="U26" s="4">
        <f t="shared" si="2"/>
        <v>25.274799753542823</v>
      </c>
      <c r="V26" s="4">
        <f t="shared" si="3"/>
        <v>0</v>
      </c>
      <c r="W26" s="4">
        <f t="shared" si="10"/>
        <v>25.274799753542823</v>
      </c>
      <c r="X26" s="113">
        <f t="shared" si="4"/>
        <v>25.274799753542823</v>
      </c>
      <c r="Y26" s="113">
        <f t="shared" si="11"/>
        <v>19.967091805298832</v>
      </c>
      <c r="Z26" s="120">
        <f t="shared" si="5"/>
        <v>19.967091805298832</v>
      </c>
      <c r="AA26" s="117">
        <f t="shared" si="6"/>
        <v>4737.7141714242161</v>
      </c>
      <c r="AB26" s="114">
        <f t="shared" si="7"/>
        <v>0</v>
      </c>
      <c r="AC26" s="4">
        <f t="shared" si="12"/>
        <v>4737.7141714242161</v>
      </c>
      <c r="AD26" s="113">
        <f t="shared" si="8"/>
        <v>4737.7141714242161</v>
      </c>
      <c r="AE26" s="113">
        <f t="shared" si="13"/>
        <v>2842.6285028545294</v>
      </c>
      <c r="AF26" s="120">
        <f t="shared" si="9"/>
        <v>2842.6285028545294</v>
      </c>
    </row>
    <row r="27" spans="7:32" x14ac:dyDescent="0.4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26.265968371328817</v>
      </c>
      <c r="S27" s="123">
        <f>'[1]INPUTS-Incidence'!E27</f>
        <v>5595.5354883951377</v>
      </c>
      <c r="T27" s="106">
        <f t="shared" si="1"/>
        <v>1</v>
      </c>
      <c r="U27" s="4">
        <f t="shared" si="2"/>
        <v>26.265968371328817</v>
      </c>
      <c r="V27" s="4">
        <f t="shared" si="3"/>
        <v>0</v>
      </c>
      <c r="W27" s="4">
        <f t="shared" si="10"/>
        <v>26.265968371328817</v>
      </c>
      <c r="X27" s="113">
        <f t="shared" si="4"/>
        <v>26.265968371328817</v>
      </c>
      <c r="Y27" s="113">
        <f t="shared" si="11"/>
        <v>20.750115013349767</v>
      </c>
      <c r="Z27" s="120">
        <f t="shared" si="5"/>
        <v>20.750115013349767</v>
      </c>
      <c r="AA27" s="117">
        <f t="shared" si="6"/>
        <v>5595.5354883951377</v>
      </c>
      <c r="AB27" s="114">
        <f t="shared" si="7"/>
        <v>0</v>
      </c>
      <c r="AC27" s="4">
        <f t="shared" si="12"/>
        <v>5595.5354883951377</v>
      </c>
      <c r="AD27" s="113">
        <f t="shared" si="8"/>
        <v>5595.5354883951377</v>
      </c>
      <c r="AE27" s="113">
        <f t="shared" si="13"/>
        <v>3357.3212930370823</v>
      </c>
      <c r="AF27" s="120">
        <f t="shared" si="9"/>
        <v>3357.3212930370823</v>
      </c>
    </row>
    <row r="28" spans="7:32" x14ac:dyDescent="0.4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25.77038406243582</v>
      </c>
      <c r="S28" s="123">
        <f>'[1]INPUTS-Incidence'!E28</f>
        <v>4872.7788211440984</v>
      </c>
      <c r="T28" s="106">
        <f t="shared" si="1"/>
        <v>1</v>
      </c>
      <c r="U28" s="4">
        <f t="shared" si="2"/>
        <v>25.77038406243582</v>
      </c>
      <c r="V28" s="4">
        <f t="shared" si="3"/>
        <v>0</v>
      </c>
      <c r="W28" s="4">
        <f t="shared" si="10"/>
        <v>25.77038406243582</v>
      </c>
      <c r="X28" s="113">
        <f t="shared" si="4"/>
        <v>25.77038406243582</v>
      </c>
      <c r="Y28" s="113">
        <f t="shared" si="11"/>
        <v>20.358603409324299</v>
      </c>
      <c r="Z28" s="120">
        <f t="shared" si="5"/>
        <v>20.358603409324299</v>
      </c>
      <c r="AA28" s="117">
        <f t="shared" si="6"/>
        <v>4872.7788211440984</v>
      </c>
      <c r="AB28" s="114">
        <f t="shared" si="7"/>
        <v>0</v>
      </c>
      <c r="AC28" s="4">
        <f t="shared" si="12"/>
        <v>4872.7788211440984</v>
      </c>
      <c r="AD28" s="113">
        <f t="shared" si="8"/>
        <v>4872.7788211440984</v>
      </c>
      <c r="AE28" s="113">
        <f t="shared" si="13"/>
        <v>2923.6672926864589</v>
      </c>
      <c r="AF28" s="120">
        <f t="shared" si="9"/>
        <v>2923.6672926864589</v>
      </c>
    </row>
    <row r="29" spans="7:32" x14ac:dyDescent="0.4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32.212980078044772</v>
      </c>
      <c r="S29" s="123">
        <f>'[1]INPUTS-Incidence'!E29</f>
        <v>4450.7017907694653</v>
      </c>
      <c r="T29" s="106">
        <f t="shared" si="1"/>
        <v>1</v>
      </c>
      <c r="U29" s="4">
        <f t="shared" si="2"/>
        <v>32.212980078044772</v>
      </c>
      <c r="V29" s="4">
        <f t="shared" si="3"/>
        <v>0</v>
      </c>
      <c r="W29" s="4">
        <f t="shared" si="10"/>
        <v>32.212980078044772</v>
      </c>
      <c r="X29" s="113">
        <f t="shared" si="4"/>
        <v>32.212980078044772</v>
      </c>
      <c r="Y29" s="113">
        <f t="shared" si="11"/>
        <v>25.448254261655372</v>
      </c>
      <c r="Z29" s="120">
        <f t="shared" si="5"/>
        <v>25.448254261655372</v>
      </c>
      <c r="AA29" s="117">
        <f t="shared" si="6"/>
        <v>4450.7017907694653</v>
      </c>
      <c r="AB29" s="114">
        <f t="shared" si="7"/>
        <v>0</v>
      </c>
      <c r="AC29" s="4">
        <f t="shared" si="12"/>
        <v>4450.7017907694653</v>
      </c>
      <c r="AD29" s="113">
        <f t="shared" si="8"/>
        <v>4450.7017907694653</v>
      </c>
      <c r="AE29" s="113">
        <f t="shared" si="13"/>
        <v>2670.4210744616789</v>
      </c>
      <c r="AF29" s="120">
        <f t="shared" si="9"/>
        <v>2670.4210744616789</v>
      </c>
    </row>
    <row r="30" spans="7:32" x14ac:dyDescent="0.4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34.690901622509756</v>
      </c>
      <c r="S30" s="123">
        <f>'[1]INPUTS-Incidence'!E30</f>
        <v>3996.4665104615269</v>
      </c>
      <c r="T30" s="106">
        <f t="shared" si="1"/>
        <v>1</v>
      </c>
      <c r="U30" s="4">
        <f t="shared" si="2"/>
        <v>34.690901622509756</v>
      </c>
      <c r="V30" s="4">
        <f t="shared" si="3"/>
        <v>0</v>
      </c>
      <c r="W30" s="4">
        <f t="shared" si="10"/>
        <v>34.690901622509756</v>
      </c>
      <c r="X30" s="113">
        <f t="shared" si="4"/>
        <v>34.690901622509756</v>
      </c>
      <c r="Y30" s="113">
        <f t="shared" si="11"/>
        <v>27.405812281782708</v>
      </c>
      <c r="Z30" s="120">
        <f t="shared" si="5"/>
        <v>27.405812281782708</v>
      </c>
      <c r="AA30" s="117">
        <f t="shared" si="6"/>
        <v>3996.4665104615269</v>
      </c>
      <c r="AB30" s="114">
        <f t="shared" si="7"/>
        <v>0</v>
      </c>
      <c r="AC30" s="4">
        <f t="shared" si="12"/>
        <v>3996.4665104615269</v>
      </c>
      <c r="AD30" s="113">
        <f t="shared" si="8"/>
        <v>3996.4665104615269</v>
      </c>
      <c r="AE30" s="113">
        <f t="shared" si="13"/>
        <v>2397.8799062769162</v>
      </c>
      <c r="AF30" s="120">
        <f t="shared" si="9"/>
        <v>2397.8799062769162</v>
      </c>
    </row>
    <row r="31" spans="7:32" x14ac:dyDescent="0.4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32.212980078044772</v>
      </c>
      <c r="S31" s="123">
        <f>'[1]INPUTS-Incidence'!E31</f>
        <v>3085.5840811006519</v>
      </c>
      <c r="T31" s="106">
        <f t="shared" si="1"/>
        <v>1</v>
      </c>
      <c r="U31" s="4">
        <f t="shared" si="2"/>
        <v>32.212980078044772</v>
      </c>
      <c r="V31" s="4">
        <f t="shared" si="3"/>
        <v>0</v>
      </c>
      <c r="W31" s="4">
        <f t="shared" si="10"/>
        <v>32.212980078044772</v>
      </c>
      <c r="X31" s="113">
        <f t="shared" si="4"/>
        <v>32.212980078044772</v>
      </c>
      <c r="Y31" s="113">
        <f t="shared" si="11"/>
        <v>25.448254261655372</v>
      </c>
      <c r="Z31" s="120">
        <f t="shared" si="5"/>
        <v>25.448254261655372</v>
      </c>
      <c r="AA31" s="117">
        <f t="shared" si="6"/>
        <v>3085.5840811006519</v>
      </c>
      <c r="AB31" s="114">
        <f t="shared" si="7"/>
        <v>0</v>
      </c>
      <c r="AC31" s="4">
        <f t="shared" si="12"/>
        <v>3085.5840811006519</v>
      </c>
      <c r="AD31" s="113">
        <f t="shared" si="8"/>
        <v>3085.5840811006519</v>
      </c>
      <c r="AE31" s="113">
        <f t="shared" si="13"/>
        <v>1851.3504486603911</v>
      </c>
      <c r="AF31" s="120">
        <f t="shared" si="9"/>
        <v>1851.3504486603911</v>
      </c>
    </row>
    <row r="32" spans="7:32" x14ac:dyDescent="0.4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47.080509344834674</v>
      </c>
      <c r="S32" s="123">
        <f>'[1]INPUTS-Incidence'!E32</f>
        <v>2899.8701877358135</v>
      </c>
      <c r="T32" s="106">
        <f t="shared" si="1"/>
        <v>1</v>
      </c>
      <c r="U32" s="4">
        <f t="shared" si="2"/>
        <v>47.080509344834674</v>
      </c>
      <c r="V32" s="4">
        <f t="shared" si="3"/>
        <v>0</v>
      </c>
      <c r="W32" s="4">
        <f t="shared" si="10"/>
        <v>47.080509344834674</v>
      </c>
      <c r="X32" s="113">
        <f t="shared" si="4"/>
        <v>47.080509344834674</v>
      </c>
      <c r="Y32" s="113">
        <f t="shared" si="11"/>
        <v>37.193602382419392</v>
      </c>
      <c r="Z32" s="120">
        <f t="shared" si="5"/>
        <v>37.193602382419392</v>
      </c>
      <c r="AA32" s="117">
        <f t="shared" si="6"/>
        <v>2899.8701877358135</v>
      </c>
      <c r="AB32" s="114">
        <f t="shared" si="7"/>
        <v>0</v>
      </c>
      <c r="AC32" s="4">
        <f t="shared" si="12"/>
        <v>2899.8701877358135</v>
      </c>
      <c r="AD32" s="113">
        <f t="shared" si="8"/>
        <v>2899.8701877358135</v>
      </c>
      <c r="AE32" s="113">
        <f t="shared" si="13"/>
        <v>1739.922112641488</v>
      </c>
      <c r="AF32" s="120">
        <f t="shared" si="9"/>
        <v>1739.922112641488</v>
      </c>
    </row>
    <row r="33" spans="1:32" x14ac:dyDescent="0.4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70.372971862805514</v>
      </c>
      <c r="S33" s="123">
        <f>'[1]INPUTS-Incidence'!E33</f>
        <v>3293.0047931704717</v>
      </c>
      <c r="T33" s="106">
        <f t="shared" si="1"/>
        <v>1</v>
      </c>
      <c r="U33" s="4">
        <f t="shared" si="2"/>
        <v>70.372971862805514</v>
      </c>
      <c r="V33" s="4">
        <f t="shared" si="3"/>
        <v>0</v>
      </c>
      <c r="W33" s="4">
        <f t="shared" si="10"/>
        <v>70.372971862805514</v>
      </c>
      <c r="X33" s="113">
        <f t="shared" si="4"/>
        <v>70.372971862805514</v>
      </c>
      <c r="Y33" s="113">
        <f t="shared" si="11"/>
        <v>55.594647771616359</v>
      </c>
      <c r="Z33" s="120">
        <f t="shared" si="5"/>
        <v>55.594647771616359</v>
      </c>
      <c r="AA33" s="117">
        <f t="shared" si="6"/>
        <v>3293.0047931704717</v>
      </c>
      <c r="AB33" s="114">
        <f t="shared" si="7"/>
        <v>0</v>
      </c>
      <c r="AC33" s="4">
        <f t="shared" si="12"/>
        <v>3293.0047931704717</v>
      </c>
      <c r="AD33" s="113">
        <f t="shared" si="8"/>
        <v>3293.0047931704717</v>
      </c>
      <c r="AE33" s="113">
        <f t="shared" si="13"/>
        <v>1975.8028759022829</v>
      </c>
      <c r="AF33" s="120">
        <f t="shared" si="9"/>
        <v>1975.8028759022829</v>
      </c>
    </row>
    <row r="34" spans="1:32" x14ac:dyDescent="0.4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78.797905113986445</v>
      </c>
      <c r="S34" s="123">
        <f>'[1]INPUTS-Incidence'!E34</f>
        <v>3810.7526170966885</v>
      </c>
      <c r="T34" s="106">
        <f t="shared" si="1"/>
        <v>1</v>
      </c>
      <c r="U34" s="4">
        <f t="shared" si="2"/>
        <v>78.797905113986445</v>
      </c>
      <c r="V34" s="4">
        <f t="shared" si="3"/>
        <v>0</v>
      </c>
      <c r="W34" s="4">
        <f t="shared" si="10"/>
        <v>78.797905113986445</v>
      </c>
      <c r="X34" s="113">
        <f t="shared" si="4"/>
        <v>78.797905113986445</v>
      </c>
      <c r="Y34" s="113">
        <f t="shared" si="11"/>
        <v>62.250345040049297</v>
      </c>
      <c r="Z34" s="120">
        <f t="shared" si="5"/>
        <v>62.250345040049297</v>
      </c>
      <c r="AA34" s="117">
        <f t="shared" si="6"/>
        <v>3810.7526170966885</v>
      </c>
      <c r="AB34" s="114">
        <f t="shared" si="7"/>
        <v>0</v>
      </c>
      <c r="AC34" s="4">
        <f t="shared" si="12"/>
        <v>3810.7526170966885</v>
      </c>
      <c r="AD34" s="113">
        <f t="shared" si="8"/>
        <v>3810.7526170966885</v>
      </c>
      <c r="AE34" s="113">
        <f t="shared" si="13"/>
        <v>2286.4515702580129</v>
      </c>
      <c r="AF34" s="120">
        <f t="shared" si="9"/>
        <v>2286.4515702580129</v>
      </c>
    </row>
    <row r="35" spans="1:32" x14ac:dyDescent="0.4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103.08153624974328</v>
      </c>
      <c r="S35" s="123">
        <f>'[1]INPUTS-Incidence'!E35</f>
        <v>3413.5982304203667</v>
      </c>
      <c r="T35" s="106">
        <f t="shared" si="1"/>
        <v>1</v>
      </c>
      <c r="U35" s="4">
        <f t="shared" si="2"/>
        <v>103.08153624974328</v>
      </c>
      <c r="V35" s="4">
        <f t="shared" si="3"/>
        <v>0</v>
      </c>
      <c r="W35" s="4">
        <f t="shared" si="10"/>
        <v>103.08153624974328</v>
      </c>
      <c r="X35" s="113">
        <f t="shared" si="4"/>
        <v>103.08153624974328</v>
      </c>
      <c r="Y35" s="113">
        <f t="shared" si="11"/>
        <v>81.434413637297197</v>
      </c>
      <c r="Z35" s="120">
        <f t="shared" si="5"/>
        <v>81.434413637297197</v>
      </c>
      <c r="AA35" s="117">
        <f t="shared" si="6"/>
        <v>3413.5982304203667</v>
      </c>
      <c r="AB35" s="114">
        <f t="shared" si="7"/>
        <v>0</v>
      </c>
      <c r="AC35" s="4">
        <f t="shared" si="12"/>
        <v>3413.5982304203667</v>
      </c>
      <c r="AD35" s="113">
        <f t="shared" si="8"/>
        <v>3413.5982304203667</v>
      </c>
      <c r="AE35" s="113">
        <f t="shared" si="13"/>
        <v>2048.1589382522197</v>
      </c>
      <c r="AF35" s="120">
        <f t="shared" si="9"/>
        <v>2048.1589382522197</v>
      </c>
    </row>
    <row r="36" spans="1:32" x14ac:dyDescent="0.4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84.744916820702414</v>
      </c>
      <c r="S36" s="123">
        <f>'[1]INPUTS-Incidence'!E36</f>
        <v>2203.6440766797518</v>
      </c>
      <c r="T36" s="106">
        <f t="shared" si="1"/>
        <v>1</v>
      </c>
      <c r="U36" s="4">
        <f t="shared" si="2"/>
        <v>84.744916820702414</v>
      </c>
      <c r="V36" s="4">
        <f t="shared" si="3"/>
        <v>0</v>
      </c>
      <c r="W36" s="4">
        <f t="shared" si="10"/>
        <v>84.744916820702414</v>
      </c>
      <c r="X36" s="113">
        <f t="shared" si="4"/>
        <v>84.744916820702414</v>
      </c>
      <c r="Y36" s="113">
        <f t="shared" si="11"/>
        <v>66.948484288354905</v>
      </c>
      <c r="Z36" s="120">
        <f t="shared" si="5"/>
        <v>66.948484288354905</v>
      </c>
      <c r="AA36" s="117">
        <f t="shared" si="6"/>
        <v>2203.6440766797518</v>
      </c>
      <c r="AB36" s="114">
        <f t="shared" si="7"/>
        <v>0</v>
      </c>
      <c r="AC36" s="4">
        <f t="shared" si="12"/>
        <v>2203.6440766797518</v>
      </c>
      <c r="AD36" s="113">
        <f t="shared" si="8"/>
        <v>2203.6440766797518</v>
      </c>
      <c r="AE36" s="113">
        <f t="shared" si="13"/>
        <v>1322.1864460078511</v>
      </c>
      <c r="AF36" s="120">
        <f t="shared" si="9"/>
        <v>1322.1864460078511</v>
      </c>
    </row>
    <row r="37" spans="1:32" x14ac:dyDescent="0.4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80.284658040665434</v>
      </c>
      <c r="S37" s="123">
        <f>'[1]INPUTS-Incidence'!E37</f>
        <v>1465.6122407103931</v>
      </c>
      <c r="T37" s="106">
        <f t="shared" si="1"/>
        <v>1</v>
      </c>
      <c r="U37" s="4">
        <f t="shared" si="2"/>
        <v>80.284658040665434</v>
      </c>
      <c r="V37" s="4">
        <f t="shared" si="3"/>
        <v>0</v>
      </c>
      <c r="W37" s="4">
        <f t="shared" si="10"/>
        <v>80.284658040665434</v>
      </c>
      <c r="X37" s="113">
        <f t="shared" si="4"/>
        <v>80.284658040665434</v>
      </c>
      <c r="Y37" s="113">
        <f t="shared" si="11"/>
        <v>63.424879852125699</v>
      </c>
      <c r="Z37" s="120">
        <f t="shared" si="5"/>
        <v>63.424879852125699</v>
      </c>
      <c r="AA37" s="117">
        <f t="shared" si="6"/>
        <v>1465.6122407103931</v>
      </c>
      <c r="AB37" s="114">
        <f t="shared" si="7"/>
        <v>0</v>
      </c>
      <c r="AC37" s="4">
        <f t="shared" si="12"/>
        <v>1465.6122407103931</v>
      </c>
      <c r="AD37" s="113">
        <f t="shared" si="8"/>
        <v>1465.6122407103931</v>
      </c>
      <c r="AE37" s="113">
        <f t="shared" si="13"/>
        <v>879.36734442623583</v>
      </c>
      <c r="AF37" s="120">
        <f t="shared" si="9"/>
        <v>879.36734442623583</v>
      </c>
    </row>
    <row r="38" spans="1:32" x14ac:dyDescent="0.4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92.674265762990359</v>
      </c>
      <c r="S38" s="123">
        <f>'[1]INPUTS-Incidence'!E38</f>
        <v>1333.763415983841</v>
      </c>
      <c r="T38" s="106">
        <f t="shared" si="1"/>
        <v>1</v>
      </c>
      <c r="U38" s="4">
        <f t="shared" si="2"/>
        <v>92.674265762990359</v>
      </c>
      <c r="V38" s="4">
        <f t="shared" si="3"/>
        <v>0</v>
      </c>
      <c r="W38" s="4">
        <f t="shared" si="10"/>
        <v>92.674265762990359</v>
      </c>
      <c r="X38" s="113">
        <f t="shared" si="4"/>
        <v>92.674265762990359</v>
      </c>
      <c r="Y38" s="113">
        <f t="shared" si="11"/>
        <v>73.212669952762383</v>
      </c>
      <c r="Z38" s="120">
        <f t="shared" si="5"/>
        <v>73.212669952762383</v>
      </c>
      <c r="AA38" s="117">
        <f t="shared" si="6"/>
        <v>1333.763415983841</v>
      </c>
      <c r="AB38" s="114">
        <f t="shared" si="7"/>
        <v>0</v>
      </c>
      <c r="AC38" s="4">
        <f t="shared" si="12"/>
        <v>1333.763415983841</v>
      </c>
      <c r="AD38" s="113">
        <f t="shared" si="8"/>
        <v>1333.763415983841</v>
      </c>
      <c r="AE38" s="113">
        <f t="shared" si="13"/>
        <v>800.25804959030461</v>
      </c>
      <c r="AF38" s="120">
        <f t="shared" si="9"/>
        <v>800.25804959030461</v>
      </c>
    </row>
    <row r="39" spans="1:32" x14ac:dyDescent="0.4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70.868556171698501</v>
      </c>
      <c r="S39" s="123">
        <f>'[1]INPUTS-Incidence'!E39</f>
        <v>1103.0279727123748</v>
      </c>
      <c r="T39" s="106">
        <f t="shared" si="1"/>
        <v>1</v>
      </c>
      <c r="U39" s="4">
        <f t="shared" si="2"/>
        <v>70.868556171698501</v>
      </c>
      <c r="V39" s="4">
        <f t="shared" si="3"/>
        <v>0</v>
      </c>
      <c r="W39" s="4">
        <f t="shared" si="10"/>
        <v>70.868556171698501</v>
      </c>
      <c r="X39" s="113">
        <f t="shared" si="4"/>
        <v>70.868556171698501</v>
      </c>
      <c r="Y39" s="113">
        <f t="shared" si="11"/>
        <v>55.986159375641819</v>
      </c>
      <c r="Z39" s="120">
        <f t="shared" si="5"/>
        <v>55.986159375641819</v>
      </c>
      <c r="AA39" s="117">
        <f t="shared" si="6"/>
        <v>1103.0279727123748</v>
      </c>
      <c r="AB39" s="114">
        <f t="shared" si="7"/>
        <v>0</v>
      </c>
      <c r="AC39" s="4">
        <f t="shared" si="12"/>
        <v>1103.0279727123748</v>
      </c>
      <c r="AD39" s="113">
        <f t="shared" si="8"/>
        <v>1103.0279727123748</v>
      </c>
      <c r="AE39" s="113">
        <f t="shared" si="13"/>
        <v>661.8167836274248</v>
      </c>
      <c r="AF39" s="120">
        <f t="shared" si="9"/>
        <v>661.8167836274248</v>
      </c>
    </row>
    <row r="40" spans="1:32" s="6" customFormat="1" x14ac:dyDescent="0.4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41.629081947011713</v>
      </c>
      <c r="S40" s="123">
        <f>'[1]INPUTS-Incidence'!E40</f>
        <v>727.58040474103439</v>
      </c>
      <c r="T40" s="106">
        <f t="shared" si="1"/>
        <v>1</v>
      </c>
      <c r="U40" s="4">
        <f t="shared" si="2"/>
        <v>41.629081947011713</v>
      </c>
      <c r="V40" s="4">
        <f t="shared" si="3"/>
        <v>0</v>
      </c>
      <c r="W40" s="4">
        <f t="shared" si="10"/>
        <v>41.629081947011713</v>
      </c>
      <c r="X40" s="113">
        <f t="shared" si="4"/>
        <v>41.629081947011713</v>
      </c>
      <c r="Y40" s="113">
        <f t="shared" si="11"/>
        <v>32.886974738139251</v>
      </c>
      <c r="Z40" s="120">
        <f t="shared" si="5"/>
        <v>32.886974738139251</v>
      </c>
      <c r="AA40" s="117">
        <f t="shared" si="6"/>
        <v>727.58040474103439</v>
      </c>
      <c r="AB40" s="114">
        <f t="shared" si="7"/>
        <v>0</v>
      </c>
      <c r="AC40" s="4">
        <f t="shared" si="12"/>
        <v>727.58040474103439</v>
      </c>
      <c r="AD40" s="113">
        <f t="shared" si="8"/>
        <v>727.58040474103439</v>
      </c>
      <c r="AE40" s="113">
        <f t="shared" si="13"/>
        <v>436.54824284462063</v>
      </c>
      <c r="AF40" s="120">
        <f t="shared" si="9"/>
        <v>436.54824284462063</v>
      </c>
    </row>
    <row r="41" spans="1:32" x14ac:dyDescent="0.4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3.5528834355828218</v>
      </c>
      <c r="S41" s="123">
        <f>'[1]INPUTS-Incidence'!E41</f>
        <v>329.75879847561703</v>
      </c>
      <c r="T41" s="106">
        <f t="shared" si="1"/>
        <v>1</v>
      </c>
      <c r="U41" s="4">
        <f t="shared" si="2"/>
        <v>3.5528834355828218</v>
      </c>
      <c r="V41" s="4">
        <f t="shared" si="3"/>
        <v>0</v>
      </c>
      <c r="W41" s="4">
        <f t="shared" si="10"/>
        <v>3.5528834355828218</v>
      </c>
      <c r="X41" s="113">
        <f t="shared" si="4"/>
        <v>3.5528834355828218</v>
      </c>
      <c r="Y41" s="113">
        <f t="shared" si="11"/>
        <v>2.8067779141104294</v>
      </c>
      <c r="Z41" s="120">
        <f t="shared" si="5"/>
        <v>2.8067779141104294</v>
      </c>
      <c r="AA41" s="117">
        <f t="shared" si="6"/>
        <v>329.75879847561703</v>
      </c>
      <c r="AB41" s="114">
        <f t="shared" si="7"/>
        <v>0</v>
      </c>
      <c r="AC41" s="4">
        <f t="shared" si="12"/>
        <v>329.75879847561703</v>
      </c>
      <c r="AD41" s="113">
        <f t="shared" si="8"/>
        <v>329.75879847561703</v>
      </c>
      <c r="AE41" s="113">
        <f t="shared" si="13"/>
        <v>197.8552790853702</v>
      </c>
      <c r="AF41" s="120">
        <f t="shared" si="9"/>
        <v>197.8552790853702</v>
      </c>
    </row>
    <row r="42" spans="1:32" x14ac:dyDescent="0.4">
      <c r="B42" s="124" t="s">
        <v>5</v>
      </c>
      <c r="C42" s="4">
        <f>SUMIF($O$5:$O$292,"Pedestrian",R$5:R$292)</f>
        <v>2412.9999999999995</v>
      </c>
      <c r="D42" s="4">
        <f>SUMIF($O$5:$O$292,"Pedestrian",S$5:S$292)</f>
        <v>105475.04</v>
      </c>
      <c r="E42" s="4">
        <f>SUMIF($O$5:$O$292,"Pedestrian",Z$5:Z$292)</f>
        <v>1906.2700000000004</v>
      </c>
      <c r="F42" s="4">
        <f>SUMIF($O$5:$O$292,"Pedestrian",AF$5:AF$292)</f>
        <v>63285.02399999999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5.3293251533742332</v>
      </c>
      <c r="S42" s="123">
        <f>'[1]INPUTS-Incidence'!E42</f>
        <v>1144.5917118657344</v>
      </c>
      <c r="T42" s="106">
        <f t="shared" si="1"/>
        <v>1</v>
      </c>
      <c r="U42" s="4">
        <f t="shared" si="2"/>
        <v>5.3293251533742332</v>
      </c>
      <c r="V42" s="4">
        <f t="shared" si="3"/>
        <v>0</v>
      </c>
      <c r="W42" s="4">
        <f t="shared" si="10"/>
        <v>5.3293251533742332</v>
      </c>
      <c r="X42" s="113">
        <f t="shared" si="4"/>
        <v>5.3293251533742332</v>
      </c>
      <c r="Y42" s="113">
        <f t="shared" si="11"/>
        <v>4.2101668711656446</v>
      </c>
      <c r="Z42" s="120">
        <f t="shared" si="5"/>
        <v>4.2101668711656446</v>
      </c>
      <c r="AA42" s="117">
        <f t="shared" si="6"/>
        <v>1144.5917118657344</v>
      </c>
      <c r="AB42" s="114">
        <f t="shared" si="7"/>
        <v>0</v>
      </c>
      <c r="AC42" s="4">
        <f t="shared" si="12"/>
        <v>1144.5917118657344</v>
      </c>
      <c r="AD42" s="113">
        <f t="shared" si="8"/>
        <v>1144.5917118657344</v>
      </c>
      <c r="AE42" s="113">
        <f t="shared" si="13"/>
        <v>686.75502711944057</v>
      </c>
      <c r="AF42" s="120">
        <f t="shared" si="9"/>
        <v>686.75502711944057</v>
      </c>
    </row>
    <row r="43" spans="1:32" x14ac:dyDescent="0.4">
      <c r="B43" s="124" t="s">
        <v>4</v>
      </c>
      <c r="C43" s="4">
        <f>SUMIF($O$5:$O$292,"Bicyclist",R$5:R$292)</f>
        <v>723.90000000000009</v>
      </c>
      <c r="D43" s="4">
        <f>SUMIF($O$5:$O$292,"Bicyclist",S$5:S$292)</f>
        <v>39553.140000000007</v>
      </c>
      <c r="E43" s="4">
        <f>SUMIF($O$5:$O$292,"Bicyclist",Z$5:Z$292)</f>
        <v>571.88099999999997</v>
      </c>
      <c r="F43" s="4">
        <f>SUMIF($O$5:$O$292,"Bicyclist",AF$5:AF$292)</f>
        <v>23731.884000000002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7.9939877300613489</v>
      </c>
      <c r="S43" s="123">
        <f>'[1]INPUTS-Incidence'!E43</f>
        <v>1891.9372240972391</v>
      </c>
      <c r="T43" s="106">
        <f t="shared" si="1"/>
        <v>1</v>
      </c>
      <c r="U43" s="4">
        <f t="shared" si="2"/>
        <v>7.9939877300613489</v>
      </c>
      <c r="V43" s="4">
        <f t="shared" si="3"/>
        <v>0</v>
      </c>
      <c r="W43" s="4">
        <f t="shared" si="10"/>
        <v>7.9939877300613489</v>
      </c>
      <c r="X43" s="113">
        <f t="shared" si="4"/>
        <v>7.9939877300613489</v>
      </c>
      <c r="Y43" s="113">
        <f t="shared" si="11"/>
        <v>6.3152503067484655</v>
      </c>
      <c r="Z43" s="120">
        <f t="shared" si="5"/>
        <v>6.3152503067484655</v>
      </c>
      <c r="AA43" s="117">
        <f t="shared" si="6"/>
        <v>1891.9372240972391</v>
      </c>
      <c r="AB43" s="114">
        <f t="shared" si="7"/>
        <v>0</v>
      </c>
      <c r="AC43" s="4">
        <f t="shared" si="12"/>
        <v>1891.9372240972391</v>
      </c>
      <c r="AD43" s="113">
        <f t="shared" si="8"/>
        <v>1891.9372240972391</v>
      </c>
      <c r="AE43" s="113">
        <f t="shared" si="13"/>
        <v>1135.1623344583434</v>
      </c>
      <c r="AF43" s="120">
        <f t="shared" si="9"/>
        <v>1135.1623344583434</v>
      </c>
    </row>
    <row r="44" spans="1:32" x14ac:dyDescent="0.4">
      <c r="B44" s="124" t="s">
        <v>10</v>
      </c>
      <c r="C44" s="4">
        <f>SUMIF($O$5:$O$292,"Motorized Two Wheeler",R$5:R$292)</f>
        <v>17856.2</v>
      </c>
      <c r="D44" s="4">
        <f>SUMIF($O$5:$O$292,"Motorized Two Wheeler",S$5:S$292)</f>
        <v>777878.41999999981</v>
      </c>
      <c r="E44" s="4">
        <f>SUMIF($O$5:$O$292,"Motorized Two Wheeler",Z$5:Z$292)</f>
        <v>10535.157999999998</v>
      </c>
      <c r="F44" s="4">
        <f>SUMIF($O$5:$O$292,"Motorized Two Wheeler",AF$5:AF$292)</f>
        <v>474505.8361999999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19.836932515337423</v>
      </c>
      <c r="S44" s="123">
        <f>'[1]INPUTS-Incidence'!E44</f>
        <v>3507.7283955494554</v>
      </c>
      <c r="T44" s="106">
        <f t="shared" si="1"/>
        <v>1</v>
      </c>
      <c r="U44" s="4">
        <f t="shared" si="2"/>
        <v>19.836932515337423</v>
      </c>
      <c r="V44" s="4">
        <f t="shared" si="3"/>
        <v>0</v>
      </c>
      <c r="W44" s="4">
        <f t="shared" si="10"/>
        <v>19.836932515337423</v>
      </c>
      <c r="X44" s="113">
        <f t="shared" si="4"/>
        <v>19.836932515337423</v>
      </c>
      <c r="Y44" s="113">
        <f t="shared" si="11"/>
        <v>15.671176687116565</v>
      </c>
      <c r="Z44" s="120">
        <f t="shared" si="5"/>
        <v>15.671176687116565</v>
      </c>
      <c r="AA44" s="117">
        <f t="shared" si="6"/>
        <v>3507.7283955494554</v>
      </c>
      <c r="AB44" s="114">
        <f t="shared" si="7"/>
        <v>0</v>
      </c>
      <c r="AC44" s="4">
        <f t="shared" si="12"/>
        <v>3507.7283955494554</v>
      </c>
      <c r="AD44" s="113">
        <f t="shared" si="8"/>
        <v>3507.7283955494554</v>
      </c>
      <c r="AE44" s="113">
        <f t="shared" si="13"/>
        <v>2104.6370373296731</v>
      </c>
      <c r="AF44" s="120">
        <f t="shared" si="9"/>
        <v>2104.6370373296731</v>
      </c>
    </row>
    <row r="45" spans="1:32" x14ac:dyDescent="0.4">
      <c r="B45" s="124" t="s">
        <v>9</v>
      </c>
      <c r="C45" s="4">
        <f>SUMIF($O$5:$O$292,"Motorized Three Wheeler",R$5:R$292)</f>
        <v>0</v>
      </c>
      <c r="D45" s="4">
        <f>SUMIF($O$5:$O$292,"Motorized Three Wheeler",S$5:S$292)</f>
        <v>0</v>
      </c>
      <c r="E45" s="4">
        <f>SUMIF($O$5:$O$292,"Motorized Three Wheeler",Z$5:Z$292)</f>
        <v>0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23.685889570552145</v>
      </c>
      <c r="S45" s="123">
        <f>'[1]INPUTS-Incidence'!E45</f>
        <v>3650.1119944010597</v>
      </c>
      <c r="T45" s="106">
        <f t="shared" si="1"/>
        <v>1</v>
      </c>
      <c r="U45" s="4">
        <f t="shared" si="2"/>
        <v>23.685889570552145</v>
      </c>
      <c r="V45" s="4">
        <f t="shared" si="3"/>
        <v>0</v>
      </c>
      <c r="W45" s="4">
        <f t="shared" si="10"/>
        <v>23.685889570552145</v>
      </c>
      <c r="X45" s="113">
        <f t="shared" si="4"/>
        <v>23.685889570552145</v>
      </c>
      <c r="Y45" s="113">
        <f t="shared" si="11"/>
        <v>18.711852760736196</v>
      </c>
      <c r="Z45" s="120">
        <f t="shared" si="5"/>
        <v>18.711852760736196</v>
      </c>
      <c r="AA45" s="117">
        <f t="shared" si="6"/>
        <v>3650.1119944010597</v>
      </c>
      <c r="AB45" s="114">
        <f t="shared" si="7"/>
        <v>0</v>
      </c>
      <c r="AC45" s="4">
        <f t="shared" si="12"/>
        <v>3650.1119944010597</v>
      </c>
      <c r="AD45" s="113">
        <f t="shared" si="8"/>
        <v>3650.1119944010597</v>
      </c>
      <c r="AE45" s="113">
        <f t="shared" si="13"/>
        <v>2190.0671966406358</v>
      </c>
      <c r="AF45" s="120">
        <f t="shared" si="9"/>
        <v>2190.0671966406358</v>
      </c>
    </row>
    <row r="46" spans="1:32" x14ac:dyDescent="0.4">
      <c r="B46" s="124" t="s">
        <v>8</v>
      </c>
      <c r="C46" s="4">
        <f>SUMIF($O$5:$O$292,"Car",R$5:R$292)</f>
        <v>2895.5999999999995</v>
      </c>
      <c r="D46" s="4">
        <f>SUMIF($O$5:$O$292,"Car",S$5:S$292)</f>
        <v>395531.40000000008</v>
      </c>
      <c r="E46" s="4">
        <f>SUMIF($O$5:$O$292,"Car",Z$5:Z$292)</f>
        <v>1884.4564800000001</v>
      </c>
      <c r="F46" s="4">
        <f>SUMIF($O$5:$O$292,"Car",AF$5:AF$292)</f>
        <v>243884.66123999999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18.652638036809815</v>
      </c>
      <c r="S46" s="123">
        <f>'[1]INPUTS-Incidence'!E46</f>
        <v>3166.384933401901</v>
      </c>
      <c r="T46" s="106">
        <f t="shared" si="1"/>
        <v>1</v>
      </c>
      <c r="U46" s="4">
        <f t="shared" si="2"/>
        <v>18.652638036809815</v>
      </c>
      <c r="V46" s="4">
        <f t="shared" si="3"/>
        <v>0</v>
      </c>
      <c r="W46" s="4">
        <f t="shared" si="10"/>
        <v>18.652638036809815</v>
      </c>
      <c r="X46" s="113">
        <f t="shared" si="4"/>
        <v>18.652638036809815</v>
      </c>
      <c r="Y46" s="113">
        <f t="shared" si="11"/>
        <v>14.735584049079755</v>
      </c>
      <c r="Z46" s="120">
        <f t="shared" si="5"/>
        <v>14.735584049079755</v>
      </c>
      <c r="AA46" s="117">
        <f t="shared" si="6"/>
        <v>3166.384933401901</v>
      </c>
      <c r="AB46" s="114">
        <f t="shared" si="7"/>
        <v>0</v>
      </c>
      <c r="AC46" s="4">
        <f t="shared" si="12"/>
        <v>3166.384933401901</v>
      </c>
      <c r="AD46" s="113">
        <f t="shared" si="8"/>
        <v>3166.384933401901</v>
      </c>
      <c r="AE46" s="113">
        <f t="shared" si="13"/>
        <v>1899.8309600411405</v>
      </c>
      <c r="AF46" s="120">
        <f t="shared" si="9"/>
        <v>1899.8309600411405</v>
      </c>
    </row>
    <row r="47" spans="1:32" x14ac:dyDescent="0.4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26.054478527607358</v>
      </c>
      <c r="S47" s="123">
        <f>'[1]INPUTS-Incidence'!E47</f>
        <v>2565.4641817680254</v>
      </c>
      <c r="T47" s="106">
        <f t="shared" si="1"/>
        <v>1</v>
      </c>
      <c r="U47" s="4">
        <f t="shared" si="2"/>
        <v>26.054478527607358</v>
      </c>
      <c r="V47" s="4">
        <f t="shared" si="3"/>
        <v>0</v>
      </c>
      <c r="W47" s="4">
        <f t="shared" si="10"/>
        <v>26.054478527607358</v>
      </c>
      <c r="X47" s="113">
        <f t="shared" si="4"/>
        <v>26.054478527607358</v>
      </c>
      <c r="Y47" s="113">
        <f t="shared" si="11"/>
        <v>20.583038036809814</v>
      </c>
      <c r="Z47" s="120">
        <f t="shared" si="5"/>
        <v>20.583038036809814</v>
      </c>
      <c r="AA47" s="117">
        <f t="shared" si="6"/>
        <v>2565.4641817680254</v>
      </c>
      <c r="AB47" s="114">
        <f t="shared" si="7"/>
        <v>0</v>
      </c>
      <c r="AC47" s="4">
        <f t="shared" si="12"/>
        <v>2565.4641817680254</v>
      </c>
      <c r="AD47" s="113">
        <f t="shared" si="8"/>
        <v>2565.4641817680254</v>
      </c>
      <c r="AE47" s="113">
        <f t="shared" si="13"/>
        <v>1539.2785090608152</v>
      </c>
      <c r="AF47" s="120">
        <f t="shared" si="9"/>
        <v>1539.2785090608152</v>
      </c>
    </row>
    <row r="48" spans="1:32" x14ac:dyDescent="0.4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26.054478527607358</v>
      </c>
      <c r="S48" s="123">
        <f>'[1]INPUTS-Incidence'!E48</f>
        <v>2084.565933991084</v>
      </c>
      <c r="T48" s="106">
        <f t="shared" si="1"/>
        <v>1</v>
      </c>
      <c r="U48" s="4">
        <f t="shared" si="2"/>
        <v>26.054478527607358</v>
      </c>
      <c r="V48" s="4">
        <f t="shared" si="3"/>
        <v>0</v>
      </c>
      <c r="W48" s="4">
        <f t="shared" si="10"/>
        <v>26.054478527607358</v>
      </c>
      <c r="X48" s="113">
        <f t="shared" si="4"/>
        <v>26.054478527607358</v>
      </c>
      <c r="Y48" s="113">
        <f t="shared" si="11"/>
        <v>20.583038036809814</v>
      </c>
      <c r="Z48" s="120">
        <f t="shared" si="5"/>
        <v>20.583038036809814</v>
      </c>
      <c r="AA48" s="117">
        <f t="shared" si="6"/>
        <v>2084.565933991084</v>
      </c>
      <c r="AB48" s="114">
        <f t="shared" si="7"/>
        <v>0</v>
      </c>
      <c r="AC48" s="4">
        <f t="shared" si="12"/>
        <v>2084.565933991084</v>
      </c>
      <c r="AD48" s="113">
        <f t="shared" si="8"/>
        <v>2084.565933991084</v>
      </c>
      <c r="AE48" s="113">
        <f t="shared" si="13"/>
        <v>1250.7395603946504</v>
      </c>
      <c r="AF48" s="120">
        <f t="shared" si="9"/>
        <v>1250.7395603946504</v>
      </c>
    </row>
    <row r="49" spans="2:32" x14ac:dyDescent="0.4">
      <c r="B49" s="124" t="s">
        <v>1</v>
      </c>
      <c r="C49" s="4">
        <f>SUMIF($O$5:$O$292,"Other",R$5:R$292)</f>
        <v>241.29999999999993</v>
      </c>
      <c r="D49" s="4">
        <f>SUMIF($O$5:$O$292,"Other",S$5:S$292)</f>
        <v>0</v>
      </c>
      <c r="E49" s="4">
        <f>SUMIF($O$5:$O$292,"Other",Z$5:Z$292)</f>
        <v>241.29999999999993</v>
      </c>
      <c r="F49" s="4">
        <f>SUMIF($O$5:$O$292,"Other",AF$5:AF$292)</f>
        <v>0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29.311288343558282</v>
      </c>
      <c r="S49" s="123">
        <f>'[1]INPUTS-Incidence'!E49</f>
        <v>1796.4311014995214</v>
      </c>
      <c r="T49" s="106">
        <f t="shared" si="1"/>
        <v>1</v>
      </c>
      <c r="U49" s="4">
        <f t="shared" si="2"/>
        <v>29.311288343558282</v>
      </c>
      <c r="V49" s="4">
        <f t="shared" si="3"/>
        <v>0</v>
      </c>
      <c r="W49" s="4">
        <f t="shared" si="10"/>
        <v>29.311288343558282</v>
      </c>
      <c r="X49" s="113">
        <f t="shared" si="4"/>
        <v>29.311288343558282</v>
      </c>
      <c r="Y49" s="113">
        <f t="shared" si="11"/>
        <v>23.155917791411042</v>
      </c>
      <c r="Z49" s="120">
        <f t="shared" si="5"/>
        <v>23.155917791411042</v>
      </c>
      <c r="AA49" s="117">
        <f t="shared" si="6"/>
        <v>1796.4311014995214</v>
      </c>
      <c r="AB49" s="114">
        <f t="shared" si="7"/>
        <v>0</v>
      </c>
      <c r="AC49" s="4">
        <f t="shared" si="12"/>
        <v>1796.4311014995214</v>
      </c>
      <c r="AD49" s="113">
        <f t="shared" si="8"/>
        <v>1796.4311014995214</v>
      </c>
      <c r="AE49" s="113">
        <f t="shared" si="13"/>
        <v>1077.8586608997127</v>
      </c>
      <c r="AF49" s="120">
        <f t="shared" si="9"/>
        <v>1077.8586608997127</v>
      </c>
    </row>
    <row r="50" spans="2:32" x14ac:dyDescent="0.4">
      <c r="B50" s="124" t="s">
        <v>0</v>
      </c>
      <c r="C50" s="4">
        <f>SUM(C42:C49)</f>
        <v>24129.999999999996</v>
      </c>
      <c r="D50" s="4">
        <f>SUM(D42:D49)</f>
        <v>1318438</v>
      </c>
      <c r="E50" s="4">
        <f>SUM(E42:E49)</f>
        <v>15139.065479999997</v>
      </c>
      <c r="F50" s="4">
        <f>SUM(F42:F49)</f>
        <v>805407.40543999989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72.538036809815949</v>
      </c>
      <c r="S50" s="123">
        <f>'[1]INPUTS-Incidence'!E50</f>
        <v>1889.7819378326924</v>
      </c>
      <c r="T50" s="106">
        <f t="shared" si="1"/>
        <v>1</v>
      </c>
      <c r="U50" s="4">
        <f t="shared" si="2"/>
        <v>72.538036809815949</v>
      </c>
      <c r="V50" s="4">
        <f t="shared" si="3"/>
        <v>0</v>
      </c>
      <c r="W50" s="4">
        <f t="shared" si="10"/>
        <v>72.538036809815949</v>
      </c>
      <c r="X50" s="113">
        <f t="shared" si="4"/>
        <v>72.538036809815949</v>
      </c>
      <c r="Y50" s="113">
        <f t="shared" si="11"/>
        <v>57.305049079754603</v>
      </c>
      <c r="Z50" s="120">
        <f t="shared" si="5"/>
        <v>57.305049079754603</v>
      </c>
      <c r="AA50" s="117">
        <f t="shared" si="6"/>
        <v>1889.7819378326924</v>
      </c>
      <c r="AB50" s="114">
        <f t="shared" si="7"/>
        <v>0</v>
      </c>
      <c r="AC50" s="4">
        <f t="shared" si="12"/>
        <v>1889.7819378326924</v>
      </c>
      <c r="AD50" s="113">
        <f t="shared" si="8"/>
        <v>1889.7819378326924</v>
      </c>
      <c r="AE50" s="113">
        <f t="shared" si="13"/>
        <v>1133.8691626996153</v>
      </c>
      <c r="AF50" s="120">
        <f t="shared" si="9"/>
        <v>1133.8691626996153</v>
      </c>
    </row>
    <row r="51" spans="2:32" x14ac:dyDescent="0.4">
      <c r="D51" s="124" t="s">
        <v>170</v>
      </c>
      <c r="E51" s="124">
        <f>1-(E50/C50)</f>
        <v>0.37260400000000005</v>
      </c>
      <c r="F51" s="125">
        <f>1-(F50/D50)</f>
        <v>0.38912000000000013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83.196687116564405</v>
      </c>
      <c r="S51" s="123">
        <f>'[1]INPUTS-Incidence'!E51</f>
        <v>1534.5638203571198</v>
      </c>
      <c r="T51" s="106">
        <f t="shared" si="1"/>
        <v>1</v>
      </c>
      <c r="U51" s="4">
        <f t="shared" si="2"/>
        <v>83.196687116564405</v>
      </c>
      <c r="V51" s="4">
        <f t="shared" si="3"/>
        <v>0</v>
      </c>
      <c r="W51" s="4">
        <f t="shared" si="10"/>
        <v>83.196687116564405</v>
      </c>
      <c r="X51" s="113">
        <f t="shared" si="4"/>
        <v>83.196687116564405</v>
      </c>
      <c r="Y51" s="113">
        <f t="shared" si="11"/>
        <v>65.725382822085876</v>
      </c>
      <c r="Z51" s="120">
        <f t="shared" si="5"/>
        <v>65.725382822085876</v>
      </c>
      <c r="AA51" s="117">
        <f t="shared" si="6"/>
        <v>1534.5638203571198</v>
      </c>
      <c r="AB51" s="114">
        <f t="shared" si="7"/>
        <v>0</v>
      </c>
      <c r="AC51" s="4">
        <f t="shared" si="12"/>
        <v>1534.5638203571198</v>
      </c>
      <c r="AD51" s="113">
        <f t="shared" si="8"/>
        <v>1534.5638203571198</v>
      </c>
      <c r="AE51" s="113">
        <f t="shared" si="13"/>
        <v>920.73829221427184</v>
      </c>
      <c r="AF51" s="120">
        <f t="shared" si="9"/>
        <v>920.73829221427184</v>
      </c>
    </row>
    <row r="52" spans="2:32" x14ac:dyDescent="0.4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86.453496932515336</v>
      </c>
      <c r="S52" s="123">
        <f>'[1]INPUTS-Incidence'!E52</f>
        <v>1101.0818704002015</v>
      </c>
      <c r="T52" s="106">
        <f t="shared" si="1"/>
        <v>1</v>
      </c>
      <c r="U52" s="4">
        <f t="shared" si="2"/>
        <v>86.453496932515336</v>
      </c>
      <c r="V52" s="4">
        <f t="shared" si="3"/>
        <v>0</v>
      </c>
      <c r="W52" s="4">
        <f t="shared" si="10"/>
        <v>86.453496932515336</v>
      </c>
      <c r="X52" s="113">
        <f t="shared" si="4"/>
        <v>86.453496932515336</v>
      </c>
      <c r="Y52" s="113">
        <f t="shared" si="11"/>
        <v>68.298262576687122</v>
      </c>
      <c r="Z52" s="120">
        <f t="shared" si="5"/>
        <v>68.298262576687122</v>
      </c>
      <c r="AA52" s="117">
        <f t="shared" si="6"/>
        <v>1101.0818704002015</v>
      </c>
      <c r="AB52" s="114">
        <f t="shared" si="7"/>
        <v>0</v>
      </c>
      <c r="AC52" s="4">
        <f t="shared" si="12"/>
        <v>1101.0818704002015</v>
      </c>
      <c r="AD52" s="113">
        <f t="shared" si="8"/>
        <v>1101.0818704002015</v>
      </c>
      <c r="AE52" s="113">
        <f t="shared" si="13"/>
        <v>660.64912224012085</v>
      </c>
      <c r="AF52" s="120">
        <f t="shared" si="9"/>
        <v>660.64912224012085</v>
      </c>
    </row>
    <row r="53" spans="2:32" x14ac:dyDescent="0.4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84.973128834355819</v>
      </c>
      <c r="S53" s="123">
        <f>'[1]INPUTS-Incidence'!E53</f>
        <v>675.54753854379874</v>
      </c>
      <c r="T53" s="106">
        <f t="shared" si="1"/>
        <v>1</v>
      </c>
      <c r="U53" s="4">
        <f t="shared" si="2"/>
        <v>84.973128834355819</v>
      </c>
      <c r="V53" s="4">
        <f t="shared" si="3"/>
        <v>0</v>
      </c>
      <c r="W53" s="4">
        <f t="shared" si="10"/>
        <v>84.973128834355819</v>
      </c>
      <c r="X53" s="113">
        <f t="shared" si="4"/>
        <v>84.973128834355819</v>
      </c>
      <c r="Y53" s="113">
        <f t="shared" si="11"/>
        <v>67.128771779141104</v>
      </c>
      <c r="Z53" s="120">
        <f t="shared" si="5"/>
        <v>67.128771779141104</v>
      </c>
      <c r="AA53" s="117">
        <f t="shared" si="6"/>
        <v>675.54753854379874</v>
      </c>
      <c r="AB53" s="114">
        <f t="shared" si="7"/>
        <v>0</v>
      </c>
      <c r="AC53" s="4">
        <f t="shared" si="12"/>
        <v>675.54753854379874</v>
      </c>
      <c r="AD53" s="113">
        <f t="shared" si="8"/>
        <v>675.54753854379874</v>
      </c>
      <c r="AE53" s="113">
        <f t="shared" si="13"/>
        <v>405.32852312627921</v>
      </c>
      <c r="AF53" s="120">
        <f t="shared" si="9"/>
        <v>405.32852312627921</v>
      </c>
    </row>
    <row r="54" spans="2:32" x14ac:dyDescent="0.4">
      <c r="B54" s="124" t="s">
        <v>5</v>
      </c>
      <c r="C54" s="4">
        <f t="shared" ref="C54:F55" si="14">C42</f>
        <v>2412.9999999999995</v>
      </c>
      <c r="D54" s="4">
        <f t="shared" si="14"/>
        <v>105475.04</v>
      </c>
      <c r="E54" s="4">
        <f t="shared" si="14"/>
        <v>1906.2700000000004</v>
      </c>
      <c r="F54" s="4">
        <f t="shared" si="14"/>
        <v>63285.02399999999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58.326503067484659</v>
      </c>
      <c r="S54" s="123">
        <f>'[1]INPUTS-Incidence'!E54</f>
        <v>313.86356227458646</v>
      </c>
      <c r="T54" s="106">
        <f t="shared" si="1"/>
        <v>1</v>
      </c>
      <c r="U54" s="4">
        <f t="shared" si="2"/>
        <v>58.326503067484659</v>
      </c>
      <c r="V54" s="4">
        <f t="shared" si="3"/>
        <v>0</v>
      </c>
      <c r="W54" s="4">
        <f t="shared" si="10"/>
        <v>58.326503067484659</v>
      </c>
      <c r="X54" s="113">
        <f t="shared" si="4"/>
        <v>58.326503067484659</v>
      </c>
      <c r="Y54" s="113">
        <f t="shared" si="11"/>
        <v>46.077937423312882</v>
      </c>
      <c r="Z54" s="120">
        <f t="shared" si="5"/>
        <v>46.077937423312882</v>
      </c>
      <c r="AA54" s="117">
        <f t="shared" si="6"/>
        <v>313.86356227458646</v>
      </c>
      <c r="AB54" s="114">
        <f t="shared" si="7"/>
        <v>0</v>
      </c>
      <c r="AC54" s="4">
        <f t="shared" si="12"/>
        <v>313.86356227458646</v>
      </c>
      <c r="AD54" s="113">
        <f t="shared" si="8"/>
        <v>313.86356227458646</v>
      </c>
      <c r="AE54" s="113">
        <f t="shared" si="13"/>
        <v>188.31813736475186</v>
      </c>
      <c r="AF54" s="120">
        <f t="shared" si="9"/>
        <v>188.31813736475186</v>
      </c>
    </row>
    <row r="55" spans="2:32" x14ac:dyDescent="0.4">
      <c r="B55" s="124" t="s">
        <v>4</v>
      </c>
      <c r="C55" s="4">
        <f t="shared" si="14"/>
        <v>723.90000000000009</v>
      </c>
      <c r="D55" s="4">
        <f t="shared" si="14"/>
        <v>39553.140000000007</v>
      </c>
      <c r="E55" s="4">
        <f t="shared" si="14"/>
        <v>571.88099999999997</v>
      </c>
      <c r="F55" s="4">
        <f t="shared" si="14"/>
        <v>23731.884000000002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32.2720245398773</v>
      </c>
      <c r="S55" s="123">
        <f>'[1]INPUTS-Incidence'!E55</f>
        <v>131.60716752887166</v>
      </c>
      <c r="T55" s="106">
        <f t="shared" si="1"/>
        <v>1</v>
      </c>
      <c r="U55" s="4">
        <f t="shared" si="2"/>
        <v>32.2720245398773</v>
      </c>
      <c r="V55" s="4">
        <f t="shared" si="3"/>
        <v>0</v>
      </c>
      <c r="W55" s="4">
        <f t="shared" si="10"/>
        <v>32.2720245398773</v>
      </c>
      <c r="X55" s="113">
        <f t="shared" si="4"/>
        <v>32.2720245398773</v>
      </c>
      <c r="Y55" s="113">
        <f t="shared" si="11"/>
        <v>25.494899386503068</v>
      </c>
      <c r="Z55" s="120">
        <f t="shared" si="5"/>
        <v>25.494899386503068</v>
      </c>
      <c r="AA55" s="117">
        <f t="shared" si="6"/>
        <v>131.60716752887166</v>
      </c>
      <c r="AB55" s="114">
        <f t="shared" si="7"/>
        <v>0</v>
      </c>
      <c r="AC55" s="4">
        <f t="shared" si="12"/>
        <v>131.60716752887166</v>
      </c>
      <c r="AD55" s="113">
        <f t="shared" si="8"/>
        <v>131.60716752887166</v>
      </c>
      <c r="AE55" s="113">
        <f t="shared" si="13"/>
        <v>78.964300517322997</v>
      </c>
      <c r="AF55" s="120">
        <f t="shared" si="9"/>
        <v>78.964300517322997</v>
      </c>
    </row>
    <row r="56" spans="2:32" x14ac:dyDescent="0.4">
      <c r="B56" s="124" t="s">
        <v>3</v>
      </c>
      <c r="C56" s="4">
        <f>C44+C45</f>
        <v>17856.2</v>
      </c>
      <c r="D56" s="4">
        <f>D44+D45</f>
        <v>777878.41999999981</v>
      </c>
      <c r="E56" s="4">
        <f>E44+E45</f>
        <v>10535.157999999998</v>
      </c>
      <c r="F56" s="4">
        <f>F44+F45</f>
        <v>474505.8361999999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4.7371779141104291</v>
      </c>
      <c r="S56" s="123">
        <f>'[1]INPUTS-Incidence'!E56</f>
        <v>61.964480105712347</v>
      </c>
      <c r="T56" s="106">
        <f t="shared" si="1"/>
        <v>1</v>
      </c>
      <c r="U56" s="4">
        <f t="shared" si="2"/>
        <v>4.7371779141104291</v>
      </c>
      <c r="V56" s="4">
        <f t="shared" si="3"/>
        <v>0</v>
      </c>
      <c r="W56" s="4">
        <f t="shared" si="10"/>
        <v>4.7371779141104291</v>
      </c>
      <c r="X56" s="113">
        <f t="shared" si="4"/>
        <v>4.7371779141104291</v>
      </c>
      <c r="Y56" s="113">
        <f t="shared" si="11"/>
        <v>3.7423705521472392</v>
      </c>
      <c r="Z56" s="120">
        <f t="shared" si="5"/>
        <v>3.7423705521472392</v>
      </c>
      <c r="AA56" s="117">
        <f t="shared" si="6"/>
        <v>61.964480105712347</v>
      </c>
      <c r="AB56" s="114">
        <f t="shared" si="7"/>
        <v>0</v>
      </c>
      <c r="AC56" s="4">
        <f t="shared" si="12"/>
        <v>61.964480105712347</v>
      </c>
      <c r="AD56" s="113">
        <f t="shared" si="8"/>
        <v>61.964480105712347</v>
      </c>
      <c r="AE56" s="113">
        <f t="shared" si="13"/>
        <v>37.178688063427408</v>
      </c>
      <c r="AF56" s="120">
        <f t="shared" si="9"/>
        <v>37.178688063427408</v>
      </c>
    </row>
    <row r="57" spans="2:32" x14ac:dyDescent="0.4">
      <c r="B57" s="124" t="s">
        <v>2</v>
      </c>
      <c r="C57" s="4">
        <f>SUM(C46:C48)</f>
        <v>2895.5999999999995</v>
      </c>
      <c r="D57" s="4">
        <f>SUM(D46:D48)</f>
        <v>395531.40000000008</v>
      </c>
      <c r="E57" s="4">
        <f>SUM(E46:E48)</f>
        <v>1884.4564800000001</v>
      </c>
      <c r="F57" s="4">
        <f>SUM(F46:F48)</f>
        <v>243884.66123999999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4.145030674846625</v>
      </c>
      <c r="S57" s="123">
        <f>'[1]INPUTS-Incidence'!E57</f>
        <v>39.199268936439772</v>
      </c>
      <c r="T57" s="106">
        <f t="shared" si="1"/>
        <v>1</v>
      </c>
      <c r="U57" s="4">
        <f t="shared" si="2"/>
        <v>4.145030674846625</v>
      </c>
      <c r="V57" s="4">
        <f t="shared" si="3"/>
        <v>0</v>
      </c>
      <c r="W57" s="4">
        <f t="shared" si="10"/>
        <v>4.145030674846625</v>
      </c>
      <c r="X57" s="113">
        <f t="shared" si="4"/>
        <v>4.145030674846625</v>
      </c>
      <c r="Y57" s="113">
        <f t="shared" si="11"/>
        <v>3.2745742331288339</v>
      </c>
      <c r="Z57" s="120">
        <f t="shared" si="5"/>
        <v>3.2745742331288339</v>
      </c>
      <c r="AA57" s="117">
        <f t="shared" si="6"/>
        <v>39.199268936439772</v>
      </c>
      <c r="AB57" s="114">
        <f t="shared" si="7"/>
        <v>0</v>
      </c>
      <c r="AC57" s="4">
        <f t="shared" si="12"/>
        <v>39.199268936439772</v>
      </c>
      <c r="AD57" s="113">
        <f t="shared" si="8"/>
        <v>39.199268936439772</v>
      </c>
      <c r="AE57" s="113">
        <f t="shared" si="13"/>
        <v>23.519561361863861</v>
      </c>
      <c r="AF57" s="120">
        <f t="shared" si="9"/>
        <v>23.519561361863861</v>
      </c>
    </row>
    <row r="58" spans="2:32" x14ac:dyDescent="0.4">
      <c r="B58" s="124" t="s">
        <v>1</v>
      </c>
      <c r="C58" s="4">
        <f t="shared" ref="C58:F59" si="15">C49</f>
        <v>241.29999999999993</v>
      </c>
      <c r="D58" s="4">
        <f t="shared" si="15"/>
        <v>0</v>
      </c>
      <c r="E58" s="4">
        <f t="shared" si="15"/>
        <v>241.29999999999993</v>
      </c>
      <c r="F58" s="4">
        <f t="shared" si="15"/>
        <v>0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6.2175460122699384</v>
      </c>
      <c r="S58" s="123">
        <f>'[1]INPUTS-Incidence'!E58</f>
        <v>26.132845957626511</v>
      </c>
      <c r="T58" s="106">
        <f t="shared" si="1"/>
        <v>1</v>
      </c>
      <c r="U58" s="4">
        <f t="shared" si="2"/>
        <v>6.2175460122699384</v>
      </c>
      <c r="V58" s="4">
        <f t="shared" si="3"/>
        <v>0</v>
      </c>
      <c r="W58" s="4">
        <f t="shared" si="10"/>
        <v>6.2175460122699384</v>
      </c>
      <c r="X58" s="113">
        <f t="shared" si="4"/>
        <v>6.2175460122699384</v>
      </c>
      <c r="Y58" s="113">
        <f t="shared" si="11"/>
        <v>4.9118613496932513</v>
      </c>
      <c r="Z58" s="120">
        <f t="shared" si="5"/>
        <v>4.9118613496932513</v>
      </c>
      <c r="AA58" s="117">
        <f t="shared" si="6"/>
        <v>26.132845957626511</v>
      </c>
      <c r="AB58" s="114">
        <f t="shared" si="7"/>
        <v>0</v>
      </c>
      <c r="AC58" s="4">
        <f t="shared" si="12"/>
        <v>26.132845957626511</v>
      </c>
      <c r="AD58" s="113">
        <f t="shared" si="8"/>
        <v>26.132845957626511</v>
      </c>
      <c r="AE58" s="113">
        <f t="shared" si="13"/>
        <v>15.679707574575906</v>
      </c>
      <c r="AF58" s="120">
        <f t="shared" si="9"/>
        <v>15.679707574575906</v>
      </c>
    </row>
    <row r="59" spans="2:32" x14ac:dyDescent="0.4">
      <c r="B59" s="124" t="s">
        <v>0</v>
      </c>
      <c r="C59" s="4">
        <f t="shared" si="15"/>
        <v>24129.999999999996</v>
      </c>
      <c r="D59" s="4">
        <f t="shared" si="15"/>
        <v>1318438</v>
      </c>
      <c r="E59" s="4">
        <f t="shared" si="15"/>
        <v>15139.065479999997</v>
      </c>
      <c r="F59" s="4">
        <f t="shared" si="15"/>
        <v>805407.40543999989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1.1842944785276073</v>
      </c>
      <c r="S59" s="123">
        <f>'[1]INPUTS-Incidence'!E59</f>
        <v>271.43136394132694</v>
      </c>
      <c r="T59" s="106">
        <f t="shared" si="1"/>
        <v>1</v>
      </c>
      <c r="U59" s="4">
        <f t="shared" si="2"/>
        <v>1.1842944785276073</v>
      </c>
      <c r="V59" s="4">
        <f t="shared" si="3"/>
        <v>0</v>
      </c>
      <c r="W59" s="4">
        <f t="shared" si="10"/>
        <v>1.1842944785276073</v>
      </c>
      <c r="X59" s="113">
        <f t="shared" si="4"/>
        <v>1.1842944785276073</v>
      </c>
      <c r="Y59" s="113">
        <f t="shared" si="11"/>
        <v>0.93559263803680981</v>
      </c>
      <c r="Z59" s="120">
        <f t="shared" si="5"/>
        <v>0.93559263803680981</v>
      </c>
      <c r="AA59" s="117">
        <f t="shared" si="6"/>
        <v>271.43136394132694</v>
      </c>
      <c r="AB59" s="114">
        <f t="shared" si="7"/>
        <v>0</v>
      </c>
      <c r="AC59" s="4">
        <f t="shared" si="12"/>
        <v>271.43136394132694</v>
      </c>
      <c r="AD59" s="113">
        <f t="shared" si="8"/>
        <v>271.43136394132694</v>
      </c>
      <c r="AE59" s="113">
        <f t="shared" si="13"/>
        <v>162.85881836479615</v>
      </c>
      <c r="AF59" s="120">
        <f t="shared" si="9"/>
        <v>162.85881836479615</v>
      </c>
    </row>
    <row r="60" spans="2:32" x14ac:dyDescent="0.4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1.7764417177914109</v>
      </c>
      <c r="S60" s="123">
        <f>'[1]INPUTS-Incidence'!E60</f>
        <v>758.66076512037375</v>
      </c>
      <c r="T60" s="106">
        <f t="shared" si="1"/>
        <v>1</v>
      </c>
      <c r="U60" s="4">
        <f t="shared" si="2"/>
        <v>1.7764417177914109</v>
      </c>
      <c r="V60" s="4">
        <f t="shared" si="3"/>
        <v>0</v>
      </c>
      <c r="W60" s="4">
        <f t="shared" si="10"/>
        <v>1.7764417177914109</v>
      </c>
      <c r="X60" s="113">
        <f t="shared" si="4"/>
        <v>1.7764417177914109</v>
      </c>
      <c r="Y60" s="113">
        <f t="shared" si="11"/>
        <v>1.4033889570552147</v>
      </c>
      <c r="Z60" s="120">
        <f t="shared" si="5"/>
        <v>1.4033889570552147</v>
      </c>
      <c r="AA60" s="117">
        <f t="shared" si="6"/>
        <v>758.66076512037375</v>
      </c>
      <c r="AB60" s="114">
        <f t="shared" si="7"/>
        <v>0</v>
      </c>
      <c r="AC60" s="4">
        <f t="shared" si="12"/>
        <v>758.66076512037375</v>
      </c>
      <c r="AD60" s="113">
        <f t="shared" si="8"/>
        <v>758.66076512037375</v>
      </c>
      <c r="AE60" s="113">
        <f t="shared" si="13"/>
        <v>455.19645907222423</v>
      </c>
      <c r="AF60" s="120">
        <f t="shared" si="9"/>
        <v>455.19645907222423</v>
      </c>
    </row>
    <row r="61" spans="2:32" x14ac:dyDescent="0.4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2.0725153374233125</v>
      </c>
      <c r="S61" s="123">
        <f>'[1]INPUTS-Incidence'!E61</f>
        <v>1121.8265006964618</v>
      </c>
      <c r="T61" s="106">
        <f t="shared" si="1"/>
        <v>1</v>
      </c>
      <c r="U61" s="4">
        <f t="shared" si="2"/>
        <v>2.0725153374233125</v>
      </c>
      <c r="V61" s="4">
        <f t="shared" si="3"/>
        <v>0</v>
      </c>
      <c r="W61" s="4">
        <f t="shared" si="10"/>
        <v>2.0725153374233125</v>
      </c>
      <c r="X61" s="113">
        <f t="shared" si="4"/>
        <v>2.0725153374233125</v>
      </c>
      <c r="Y61" s="113">
        <f t="shared" si="11"/>
        <v>1.6372871165644169</v>
      </c>
      <c r="Z61" s="120">
        <f t="shared" si="5"/>
        <v>1.6372871165644169</v>
      </c>
      <c r="AA61" s="117">
        <f t="shared" si="6"/>
        <v>1121.8265006964618</v>
      </c>
      <c r="AB61" s="114">
        <f t="shared" si="7"/>
        <v>0</v>
      </c>
      <c r="AC61" s="4">
        <f t="shared" si="12"/>
        <v>1121.8265006964618</v>
      </c>
      <c r="AD61" s="113">
        <f t="shared" si="8"/>
        <v>1121.8265006964618</v>
      </c>
      <c r="AE61" s="113">
        <f t="shared" si="13"/>
        <v>673.09590041787703</v>
      </c>
      <c r="AF61" s="120">
        <f t="shared" si="9"/>
        <v>673.09590041787703</v>
      </c>
    </row>
    <row r="62" spans="2:32" x14ac:dyDescent="0.4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4.4411042944785271</v>
      </c>
      <c r="S62" s="123">
        <f>'[1]INPUTS-Incidence'!E62</f>
        <v>1626.7023081664834</v>
      </c>
      <c r="T62" s="106">
        <f t="shared" si="1"/>
        <v>1</v>
      </c>
      <c r="U62" s="4">
        <f t="shared" si="2"/>
        <v>4.4411042944785271</v>
      </c>
      <c r="V62" s="4">
        <f t="shared" si="3"/>
        <v>0</v>
      </c>
      <c r="W62" s="4">
        <f t="shared" si="10"/>
        <v>4.4411042944785271</v>
      </c>
      <c r="X62" s="113">
        <f t="shared" si="4"/>
        <v>4.4411042944785271</v>
      </c>
      <c r="Y62" s="113">
        <f t="shared" si="11"/>
        <v>3.5084723926380366</v>
      </c>
      <c r="Z62" s="120">
        <f t="shared" si="5"/>
        <v>3.5084723926380366</v>
      </c>
      <c r="AA62" s="117">
        <f t="shared" si="6"/>
        <v>1626.7023081664834</v>
      </c>
      <c r="AB62" s="114">
        <f t="shared" si="7"/>
        <v>0</v>
      </c>
      <c r="AC62" s="4">
        <f t="shared" si="12"/>
        <v>1626.7023081664834</v>
      </c>
      <c r="AD62" s="113">
        <f t="shared" si="8"/>
        <v>1626.7023081664834</v>
      </c>
      <c r="AE62" s="113">
        <f t="shared" si="13"/>
        <v>976.02138489988999</v>
      </c>
      <c r="AF62" s="120">
        <f t="shared" si="9"/>
        <v>976.02138489988999</v>
      </c>
    </row>
    <row r="63" spans="2:32" x14ac:dyDescent="0.4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5.0332515337423311</v>
      </c>
      <c r="S63" s="123">
        <f>'[1]INPUTS-Incidence'!E63</f>
        <v>1527.5591399973437</v>
      </c>
      <c r="T63" s="106">
        <f t="shared" si="1"/>
        <v>1</v>
      </c>
      <c r="U63" s="4">
        <f t="shared" si="2"/>
        <v>5.0332515337423311</v>
      </c>
      <c r="V63" s="4">
        <f t="shared" si="3"/>
        <v>0</v>
      </c>
      <c r="W63" s="4">
        <f t="shared" si="10"/>
        <v>5.0332515337423311</v>
      </c>
      <c r="X63" s="113">
        <f t="shared" si="4"/>
        <v>5.0332515337423311</v>
      </c>
      <c r="Y63" s="113">
        <f t="shared" si="11"/>
        <v>3.9762687116564419</v>
      </c>
      <c r="Z63" s="120">
        <f t="shared" si="5"/>
        <v>3.9762687116564419</v>
      </c>
      <c r="AA63" s="117">
        <f t="shared" si="6"/>
        <v>1527.5591399973437</v>
      </c>
      <c r="AB63" s="114">
        <f t="shared" si="7"/>
        <v>0</v>
      </c>
      <c r="AC63" s="4">
        <f t="shared" si="12"/>
        <v>1527.5591399973437</v>
      </c>
      <c r="AD63" s="113">
        <f t="shared" si="8"/>
        <v>1527.5591399973437</v>
      </c>
      <c r="AE63" s="113">
        <f t="shared" si="13"/>
        <v>916.53548399840622</v>
      </c>
      <c r="AF63" s="120">
        <f t="shared" si="9"/>
        <v>916.53548399840622</v>
      </c>
    </row>
    <row r="64" spans="2:32" x14ac:dyDescent="0.4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5.6253987730061343</v>
      </c>
      <c r="S64" s="123">
        <f>'[1]INPUTS-Incidence'!E64</f>
        <v>1260.7077593681779</v>
      </c>
      <c r="T64" s="106">
        <f t="shared" si="1"/>
        <v>1</v>
      </c>
      <c r="U64" s="4">
        <f t="shared" si="2"/>
        <v>5.6253987730061343</v>
      </c>
      <c r="V64" s="4">
        <f t="shared" si="3"/>
        <v>0</v>
      </c>
      <c r="W64" s="4">
        <f t="shared" si="10"/>
        <v>5.6253987730061343</v>
      </c>
      <c r="X64" s="113">
        <f t="shared" si="4"/>
        <v>5.6253987730061343</v>
      </c>
      <c r="Y64" s="113">
        <f t="shared" si="11"/>
        <v>4.4440650306748459</v>
      </c>
      <c r="Z64" s="120">
        <f t="shared" si="5"/>
        <v>4.4440650306748459</v>
      </c>
      <c r="AA64" s="117">
        <f t="shared" si="6"/>
        <v>1260.7077593681779</v>
      </c>
      <c r="AB64" s="114">
        <f t="shared" si="7"/>
        <v>0</v>
      </c>
      <c r="AC64" s="4">
        <f t="shared" si="12"/>
        <v>1260.7077593681779</v>
      </c>
      <c r="AD64" s="113">
        <f t="shared" si="8"/>
        <v>1260.7077593681779</v>
      </c>
      <c r="AE64" s="113">
        <f t="shared" si="13"/>
        <v>756.42465562090672</v>
      </c>
      <c r="AF64" s="120">
        <f t="shared" si="9"/>
        <v>756.42465562090672</v>
      </c>
    </row>
    <row r="65" spans="15:32" x14ac:dyDescent="0.4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9.178282208588957</v>
      </c>
      <c r="S65" s="123">
        <f>'[1]INPUTS-Incidence'!E65</f>
        <v>1238.2119589819738</v>
      </c>
      <c r="T65" s="106">
        <f t="shared" si="1"/>
        <v>1</v>
      </c>
      <c r="U65" s="4">
        <f t="shared" si="2"/>
        <v>9.178282208588957</v>
      </c>
      <c r="V65" s="4">
        <f t="shared" si="3"/>
        <v>0</v>
      </c>
      <c r="W65" s="4">
        <f t="shared" si="10"/>
        <v>9.178282208588957</v>
      </c>
      <c r="X65" s="113">
        <f t="shared" si="4"/>
        <v>9.178282208588957</v>
      </c>
      <c r="Y65" s="113">
        <f t="shared" si="11"/>
        <v>7.2508429447852762</v>
      </c>
      <c r="Z65" s="120">
        <f t="shared" si="5"/>
        <v>7.2508429447852762</v>
      </c>
      <c r="AA65" s="117">
        <f t="shared" si="6"/>
        <v>1238.2119589819738</v>
      </c>
      <c r="AB65" s="114">
        <f t="shared" si="7"/>
        <v>0</v>
      </c>
      <c r="AC65" s="4">
        <f t="shared" si="12"/>
        <v>1238.2119589819738</v>
      </c>
      <c r="AD65" s="113">
        <f t="shared" si="8"/>
        <v>1238.2119589819738</v>
      </c>
      <c r="AE65" s="113">
        <f t="shared" si="13"/>
        <v>742.9271753891843</v>
      </c>
      <c r="AF65" s="120">
        <f t="shared" si="9"/>
        <v>742.9271753891843</v>
      </c>
    </row>
    <row r="66" spans="15:32" x14ac:dyDescent="0.4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8.29006134969325</v>
      </c>
      <c r="S66" s="123">
        <f>'[1]INPUTS-Incidence'!E66</f>
        <v>1202.9191464000246</v>
      </c>
      <c r="T66" s="106">
        <f t="shared" si="1"/>
        <v>1</v>
      </c>
      <c r="U66" s="4">
        <f t="shared" si="2"/>
        <v>8.29006134969325</v>
      </c>
      <c r="V66" s="4">
        <f t="shared" si="3"/>
        <v>0</v>
      </c>
      <c r="W66" s="4">
        <f t="shared" si="10"/>
        <v>8.29006134969325</v>
      </c>
      <c r="X66" s="113">
        <f t="shared" si="4"/>
        <v>8.29006134969325</v>
      </c>
      <c r="Y66" s="113">
        <f t="shared" si="11"/>
        <v>6.5491484662576678</v>
      </c>
      <c r="Z66" s="120">
        <f t="shared" si="5"/>
        <v>6.5491484662576678</v>
      </c>
      <c r="AA66" s="117">
        <f t="shared" si="6"/>
        <v>1202.9191464000246</v>
      </c>
      <c r="AB66" s="114">
        <f t="shared" si="7"/>
        <v>0</v>
      </c>
      <c r="AC66" s="4">
        <f t="shared" si="12"/>
        <v>1202.9191464000246</v>
      </c>
      <c r="AD66" s="113">
        <f t="shared" si="8"/>
        <v>1202.9191464000246</v>
      </c>
      <c r="AE66" s="113">
        <f t="shared" si="13"/>
        <v>721.75148784001476</v>
      </c>
      <c r="AF66" s="120">
        <f t="shared" si="9"/>
        <v>721.75148784001476</v>
      </c>
    </row>
    <row r="67" spans="15:32" x14ac:dyDescent="0.4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8.8822085889570541</v>
      </c>
      <c r="S67" s="123">
        <f>'[1]INPUTS-Incidence'!E67</f>
        <v>974.99762392423042</v>
      </c>
      <c r="T67" s="106">
        <f t="shared" si="1"/>
        <v>1</v>
      </c>
      <c r="U67" s="4">
        <f t="shared" si="2"/>
        <v>8.8822085889570541</v>
      </c>
      <c r="V67" s="4">
        <f t="shared" si="3"/>
        <v>0</v>
      </c>
      <c r="W67" s="4">
        <f t="shared" si="10"/>
        <v>8.8822085889570541</v>
      </c>
      <c r="X67" s="113">
        <f t="shared" si="4"/>
        <v>8.8822085889570541</v>
      </c>
      <c r="Y67" s="113">
        <f t="shared" si="11"/>
        <v>7.0169447852760731</v>
      </c>
      <c r="Z67" s="120">
        <f t="shared" si="5"/>
        <v>7.0169447852760731</v>
      </c>
      <c r="AA67" s="117">
        <f t="shared" si="6"/>
        <v>974.99762392423042</v>
      </c>
      <c r="AB67" s="114">
        <f t="shared" si="7"/>
        <v>0</v>
      </c>
      <c r="AC67" s="4">
        <f t="shared" si="12"/>
        <v>974.99762392423042</v>
      </c>
      <c r="AD67" s="113">
        <f t="shared" si="8"/>
        <v>974.99762392423042</v>
      </c>
      <c r="AE67" s="113">
        <f t="shared" si="13"/>
        <v>584.99857435453828</v>
      </c>
      <c r="AF67" s="120">
        <f t="shared" si="9"/>
        <v>584.99857435453828</v>
      </c>
    </row>
    <row r="68" spans="15:32" x14ac:dyDescent="0.4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10.658650306748466</v>
      </c>
      <c r="S68" s="123">
        <f>'[1]INPUTS-Incidence'!E68</f>
        <v>861.03686268633339</v>
      </c>
      <c r="T68" s="106">
        <f t="shared" si="1"/>
        <v>1</v>
      </c>
      <c r="U68" s="4">
        <f t="shared" si="2"/>
        <v>10.658650306748466</v>
      </c>
      <c r="V68" s="4">
        <f t="shared" si="3"/>
        <v>0</v>
      </c>
      <c r="W68" s="4">
        <f t="shared" si="10"/>
        <v>10.658650306748466</v>
      </c>
      <c r="X68" s="113">
        <f t="shared" si="4"/>
        <v>10.658650306748466</v>
      </c>
      <c r="Y68" s="113">
        <f t="shared" si="11"/>
        <v>8.4203337423312892</v>
      </c>
      <c r="Z68" s="120">
        <f t="shared" si="5"/>
        <v>8.4203337423312892</v>
      </c>
      <c r="AA68" s="117">
        <f t="shared" si="6"/>
        <v>861.03686268633339</v>
      </c>
      <c r="AB68" s="114">
        <f t="shared" si="7"/>
        <v>0</v>
      </c>
      <c r="AC68" s="4">
        <f t="shared" si="12"/>
        <v>861.03686268633339</v>
      </c>
      <c r="AD68" s="113">
        <f t="shared" si="8"/>
        <v>861.03686268633339</v>
      </c>
      <c r="AE68" s="113">
        <f t="shared" si="13"/>
        <v>516.62211761180004</v>
      </c>
      <c r="AF68" s="120">
        <f t="shared" si="9"/>
        <v>516.62211761180004</v>
      </c>
    </row>
    <row r="69" spans="15:32" x14ac:dyDescent="0.4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13.323312883435582</v>
      </c>
      <c r="S69" s="123">
        <f>'[1]INPUTS-Incidence'!E69</f>
        <v>764.18368617327428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13.323312883435582</v>
      </c>
      <c r="V69" s="4">
        <f t="shared" ref="V69:V132" si="18">R69-U69</f>
        <v>0</v>
      </c>
      <c r="W69" s="4">
        <f t="shared" si="10"/>
        <v>13.323312883435582</v>
      </c>
      <c r="X69" s="113">
        <f t="shared" ref="X69:X132" si="19">IF($T69=3,W69*( 1-$G$3*(1-$J$13))/(1-$E$3*(1-$J$13)),W69)</f>
        <v>13.323312883435582</v>
      </c>
      <c r="Y69" s="113">
        <f t="shared" si="11"/>
        <v>10.525417177914111</v>
      </c>
      <c r="Z69" s="120">
        <f t="shared" ref="Z69:Z132" si="20">Y69+V69</f>
        <v>10.525417177914111</v>
      </c>
      <c r="AA69" s="117">
        <f t="shared" ref="AA69:AA132" si="21">IF($T69=0,0, S69)</f>
        <v>764.18368617327428</v>
      </c>
      <c r="AB69" s="114">
        <f t="shared" ref="AB69:AB132" si="22">S69-AA69</f>
        <v>0</v>
      </c>
      <c r="AC69" s="4">
        <f t="shared" si="12"/>
        <v>764.18368617327428</v>
      </c>
      <c r="AD69" s="113">
        <f t="shared" ref="AD69:AD132" si="23">IF($T69=3,AC69*( 1-$G$3*(1-$K$13))/(1-$E$3*(1-$K$13)),AC69)</f>
        <v>764.18368617327428</v>
      </c>
      <c r="AE69" s="113">
        <f t="shared" si="13"/>
        <v>458.51021170396456</v>
      </c>
      <c r="AF69" s="120">
        <f t="shared" ref="AF69:AF132" si="24">AE69+AB69</f>
        <v>458.51021170396456</v>
      </c>
    </row>
    <row r="70" spans="15:32" x14ac:dyDescent="0.4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14.507607361963188</v>
      </c>
      <c r="S70" s="123">
        <f>'[1]INPUTS-Incidence'!E70</f>
        <v>654.12938128986775</v>
      </c>
      <c r="T70" s="106">
        <f t="shared" si="16"/>
        <v>1</v>
      </c>
      <c r="U70" s="4">
        <f t="shared" si="17"/>
        <v>14.507607361963188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14.507607361963188</v>
      </c>
      <c r="X70" s="113">
        <f t="shared" si="19"/>
        <v>14.507607361963188</v>
      </c>
      <c r="Y70" s="113">
        <f t="shared" ref="Y70:Y133" si="26">IF($T70=1,X70*( 1-$G$3*(1-$J$14))/(1-$D$3*(1-$J$14)),X70)</f>
        <v>11.46100981595092</v>
      </c>
      <c r="Z70" s="120">
        <f t="shared" si="20"/>
        <v>11.46100981595092</v>
      </c>
      <c r="AA70" s="117">
        <f t="shared" si="21"/>
        <v>654.12938128986775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654.12938128986775</v>
      </c>
      <c r="AD70" s="113">
        <f t="shared" si="23"/>
        <v>654.12938128986775</v>
      </c>
      <c r="AE70" s="113">
        <f t="shared" ref="AE70:AE133" si="28">IF($T70=1,AD70*( 1-$G$3*(1-$K$5))/(1-$D$3*(1-$K$5)),AD70)</f>
        <v>392.47762877392063</v>
      </c>
      <c r="AF70" s="120">
        <f t="shared" si="24"/>
        <v>392.47762877392063</v>
      </c>
    </row>
    <row r="71" spans="15:32" x14ac:dyDescent="0.4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14.507607361963188</v>
      </c>
      <c r="S71" s="123">
        <f>'[1]INPUTS-Incidence'!E71</f>
        <v>526.15925933241829</v>
      </c>
      <c r="T71" s="106">
        <f t="shared" si="16"/>
        <v>1</v>
      </c>
      <c r="U71" s="4">
        <f t="shared" si="17"/>
        <v>14.507607361963188</v>
      </c>
      <c r="V71" s="4">
        <f t="shared" si="18"/>
        <v>0</v>
      </c>
      <c r="W71" s="4">
        <f t="shared" si="25"/>
        <v>14.507607361963188</v>
      </c>
      <c r="X71" s="113">
        <f t="shared" si="19"/>
        <v>14.507607361963188</v>
      </c>
      <c r="Y71" s="113">
        <f t="shared" si="26"/>
        <v>11.46100981595092</v>
      </c>
      <c r="Z71" s="120">
        <f t="shared" si="20"/>
        <v>11.46100981595092</v>
      </c>
      <c r="AA71" s="117">
        <f t="shared" si="21"/>
        <v>526.15925933241829</v>
      </c>
      <c r="AB71" s="114">
        <f t="shared" si="22"/>
        <v>0</v>
      </c>
      <c r="AC71" s="4">
        <f t="shared" si="27"/>
        <v>526.15925933241829</v>
      </c>
      <c r="AD71" s="113">
        <f t="shared" si="23"/>
        <v>526.15925933241829</v>
      </c>
      <c r="AE71" s="113">
        <f t="shared" si="28"/>
        <v>315.69555559945098</v>
      </c>
      <c r="AF71" s="120">
        <f t="shared" si="24"/>
        <v>315.69555559945098</v>
      </c>
    </row>
    <row r="72" spans="15:32" x14ac:dyDescent="0.4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13.619386503067483</v>
      </c>
      <c r="S72" s="123">
        <f>'[1]INPUTS-Incidence'!E72</f>
        <v>382.83272274007498</v>
      </c>
      <c r="T72" s="106">
        <f t="shared" si="16"/>
        <v>1</v>
      </c>
      <c r="U72" s="4">
        <f t="shared" si="17"/>
        <v>13.619386503067483</v>
      </c>
      <c r="V72" s="4">
        <f t="shared" si="18"/>
        <v>0</v>
      </c>
      <c r="W72" s="4">
        <f t="shared" si="25"/>
        <v>13.619386503067483</v>
      </c>
      <c r="X72" s="113">
        <f t="shared" si="19"/>
        <v>13.619386503067483</v>
      </c>
      <c r="Y72" s="113">
        <f t="shared" si="26"/>
        <v>10.759315337423311</v>
      </c>
      <c r="Z72" s="120">
        <f t="shared" si="20"/>
        <v>10.759315337423311</v>
      </c>
      <c r="AA72" s="117">
        <f t="shared" si="21"/>
        <v>382.83272274007498</v>
      </c>
      <c r="AB72" s="114">
        <f t="shared" si="22"/>
        <v>0</v>
      </c>
      <c r="AC72" s="4">
        <f t="shared" si="27"/>
        <v>382.83272274007498</v>
      </c>
      <c r="AD72" s="113">
        <f t="shared" si="23"/>
        <v>382.83272274007498</v>
      </c>
      <c r="AE72" s="113">
        <f t="shared" si="28"/>
        <v>229.69963364404498</v>
      </c>
      <c r="AF72" s="120">
        <f t="shared" si="24"/>
        <v>229.69963364404498</v>
      </c>
    </row>
    <row r="73" spans="15:32" x14ac:dyDescent="0.4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9.4743558282208582</v>
      </c>
      <c r="S73" s="123">
        <f>'[1]INPUTS-Incidence'!E73</f>
        <v>205.69513287265818</v>
      </c>
      <c r="T73" s="106">
        <f t="shared" si="16"/>
        <v>1</v>
      </c>
      <c r="U73" s="4">
        <f t="shared" si="17"/>
        <v>9.4743558282208582</v>
      </c>
      <c r="V73" s="4">
        <f t="shared" si="18"/>
        <v>0</v>
      </c>
      <c r="W73" s="4">
        <f t="shared" si="25"/>
        <v>9.4743558282208582</v>
      </c>
      <c r="X73" s="113">
        <f t="shared" si="19"/>
        <v>9.4743558282208582</v>
      </c>
      <c r="Y73" s="113">
        <f t="shared" si="26"/>
        <v>7.4847411042944785</v>
      </c>
      <c r="Z73" s="120">
        <f t="shared" si="20"/>
        <v>7.4847411042944785</v>
      </c>
      <c r="AA73" s="117">
        <f t="shared" si="21"/>
        <v>205.69513287265818</v>
      </c>
      <c r="AB73" s="114">
        <f t="shared" si="22"/>
        <v>0</v>
      </c>
      <c r="AC73" s="4">
        <f t="shared" si="27"/>
        <v>205.69513287265818</v>
      </c>
      <c r="AD73" s="113">
        <f t="shared" si="23"/>
        <v>205.69513287265818</v>
      </c>
      <c r="AE73" s="113">
        <f t="shared" si="28"/>
        <v>123.4170797235949</v>
      </c>
      <c r="AF73" s="120">
        <f t="shared" si="24"/>
        <v>123.4170797235949</v>
      </c>
    </row>
    <row r="74" spans="15:32" x14ac:dyDescent="0.4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2.0725153374233125</v>
      </c>
      <c r="S74" s="123">
        <f>'[1]INPUTS-Incidence'!E74</f>
        <v>131.74187292040583</v>
      </c>
      <c r="T74" s="106">
        <f t="shared" si="16"/>
        <v>1</v>
      </c>
      <c r="U74" s="4">
        <f t="shared" si="17"/>
        <v>2.0725153374233125</v>
      </c>
      <c r="V74" s="4">
        <f t="shared" si="18"/>
        <v>0</v>
      </c>
      <c r="W74" s="4">
        <f t="shared" si="25"/>
        <v>2.0725153374233125</v>
      </c>
      <c r="X74" s="113">
        <f t="shared" si="19"/>
        <v>2.0725153374233125</v>
      </c>
      <c r="Y74" s="113">
        <f t="shared" si="26"/>
        <v>1.6372871165644169</v>
      </c>
      <c r="Z74" s="120">
        <f t="shared" si="20"/>
        <v>1.6372871165644169</v>
      </c>
      <c r="AA74" s="117">
        <f t="shared" si="21"/>
        <v>131.74187292040583</v>
      </c>
      <c r="AB74" s="114">
        <f t="shared" si="22"/>
        <v>0</v>
      </c>
      <c r="AC74" s="4">
        <f t="shared" si="27"/>
        <v>131.74187292040583</v>
      </c>
      <c r="AD74" s="113">
        <f t="shared" si="23"/>
        <v>131.74187292040583</v>
      </c>
      <c r="AE74" s="113">
        <f t="shared" si="28"/>
        <v>79.045123752243498</v>
      </c>
      <c r="AF74" s="120">
        <f t="shared" si="24"/>
        <v>79.045123752243498</v>
      </c>
    </row>
    <row r="75" spans="15:32" x14ac:dyDescent="0.4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2.3685889570552145</v>
      </c>
      <c r="S75" s="123">
        <f>'[1]INPUTS-Incidence'!E75</f>
        <v>85.537923624189872</v>
      </c>
      <c r="T75" s="106">
        <f t="shared" si="16"/>
        <v>1</v>
      </c>
      <c r="U75" s="4">
        <f t="shared" si="17"/>
        <v>2.3685889570552145</v>
      </c>
      <c r="V75" s="4">
        <f t="shared" si="18"/>
        <v>0</v>
      </c>
      <c r="W75" s="4">
        <f t="shared" si="25"/>
        <v>2.3685889570552145</v>
      </c>
      <c r="X75" s="113">
        <f t="shared" si="19"/>
        <v>2.3685889570552145</v>
      </c>
      <c r="Y75" s="113">
        <f t="shared" si="26"/>
        <v>1.8711852760736196</v>
      </c>
      <c r="Z75" s="120">
        <f t="shared" si="20"/>
        <v>1.8711852760736196</v>
      </c>
      <c r="AA75" s="117">
        <f t="shared" si="21"/>
        <v>85.537923624189872</v>
      </c>
      <c r="AB75" s="114">
        <f t="shared" si="22"/>
        <v>0</v>
      </c>
      <c r="AC75" s="4">
        <f t="shared" si="27"/>
        <v>85.537923624189872</v>
      </c>
      <c r="AD75" s="113">
        <f t="shared" si="23"/>
        <v>85.537923624189872</v>
      </c>
      <c r="AE75" s="113">
        <f t="shared" si="28"/>
        <v>51.322754174513925</v>
      </c>
      <c r="AF75" s="120">
        <f t="shared" si="24"/>
        <v>51.322754174513925</v>
      </c>
    </row>
    <row r="76" spans="15:32" x14ac:dyDescent="0.4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3.5528834355828218</v>
      </c>
      <c r="S76" s="123">
        <f>'[1]INPUTS-Incidence'!E76</f>
        <v>48.089824777694147</v>
      </c>
      <c r="T76" s="106">
        <f t="shared" si="16"/>
        <v>1</v>
      </c>
      <c r="U76" s="4">
        <f t="shared" si="17"/>
        <v>3.5528834355828218</v>
      </c>
      <c r="V76" s="4">
        <f t="shared" si="18"/>
        <v>0</v>
      </c>
      <c r="W76" s="4">
        <f t="shared" si="25"/>
        <v>3.5528834355828218</v>
      </c>
      <c r="X76" s="113">
        <f t="shared" si="19"/>
        <v>3.5528834355828218</v>
      </c>
      <c r="Y76" s="113">
        <f t="shared" si="26"/>
        <v>2.8067779141104294</v>
      </c>
      <c r="Z76" s="120">
        <f t="shared" si="20"/>
        <v>2.8067779141104294</v>
      </c>
      <c r="AA76" s="117">
        <f t="shared" si="21"/>
        <v>48.089824777694147</v>
      </c>
      <c r="AB76" s="114">
        <f t="shared" si="22"/>
        <v>0</v>
      </c>
      <c r="AC76" s="4">
        <f t="shared" si="27"/>
        <v>48.089824777694147</v>
      </c>
      <c r="AD76" s="113">
        <f t="shared" si="23"/>
        <v>48.089824777694147</v>
      </c>
      <c r="AE76" s="113">
        <f t="shared" si="28"/>
        <v>28.853894866616486</v>
      </c>
      <c r="AF76" s="120">
        <f t="shared" si="24"/>
        <v>28.853894866616486</v>
      </c>
    </row>
    <row r="77" spans="15:32" x14ac:dyDescent="0.4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62.509633027522931</v>
      </c>
      <c r="S77" s="123">
        <f>'[1]INPUTS-Incidence'!E77</f>
        <v>4718.7171538679459</v>
      </c>
      <c r="T77" s="106">
        <f t="shared" si="16"/>
        <v>3</v>
      </c>
      <c r="U77" s="4">
        <f t="shared" si="17"/>
        <v>62.509633027522931</v>
      </c>
      <c r="V77" s="4">
        <f t="shared" si="18"/>
        <v>0</v>
      </c>
      <c r="W77" s="4">
        <f t="shared" si="25"/>
        <v>62.509633027522931</v>
      </c>
      <c r="X77" s="113">
        <f t="shared" si="19"/>
        <v>36.880683486238524</v>
      </c>
      <c r="Y77" s="113">
        <f t="shared" si="26"/>
        <v>36.880683486238524</v>
      </c>
      <c r="Z77" s="120">
        <f t="shared" si="20"/>
        <v>36.880683486238524</v>
      </c>
      <c r="AA77" s="117">
        <f t="shared" si="21"/>
        <v>4718.7171538679459</v>
      </c>
      <c r="AB77" s="114">
        <f t="shared" si="22"/>
        <v>0</v>
      </c>
      <c r="AC77" s="4">
        <f t="shared" si="27"/>
        <v>4718.7171538679459</v>
      </c>
      <c r="AD77" s="113">
        <f t="shared" si="23"/>
        <v>2878.4174638594468</v>
      </c>
      <c r="AE77" s="113">
        <f t="shared" si="28"/>
        <v>2878.4174638594468</v>
      </c>
      <c r="AF77" s="120">
        <f t="shared" si="24"/>
        <v>2878.4174638594468</v>
      </c>
    </row>
    <row r="78" spans="15:32" x14ac:dyDescent="0.4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75.442660550458712</v>
      </c>
      <c r="S78" s="123">
        <f>'[1]INPUTS-Incidence'!E78</f>
        <v>10231.457301185328</v>
      </c>
      <c r="T78" s="106">
        <f t="shared" si="16"/>
        <v>3</v>
      </c>
      <c r="U78" s="4">
        <f t="shared" si="17"/>
        <v>75.442660550458712</v>
      </c>
      <c r="V78" s="4">
        <f t="shared" si="18"/>
        <v>0</v>
      </c>
      <c r="W78" s="4">
        <f t="shared" si="25"/>
        <v>75.442660550458712</v>
      </c>
      <c r="X78" s="113">
        <f t="shared" si="19"/>
        <v>44.511169724770639</v>
      </c>
      <c r="Y78" s="113">
        <f t="shared" si="26"/>
        <v>44.511169724770639</v>
      </c>
      <c r="Z78" s="120">
        <f t="shared" si="20"/>
        <v>44.511169724770639</v>
      </c>
      <c r="AA78" s="117">
        <f t="shared" si="21"/>
        <v>10231.457301185328</v>
      </c>
      <c r="AB78" s="114">
        <f t="shared" si="22"/>
        <v>0</v>
      </c>
      <c r="AC78" s="4">
        <f t="shared" si="27"/>
        <v>10231.457301185328</v>
      </c>
      <c r="AD78" s="113">
        <f t="shared" si="23"/>
        <v>6241.18895372305</v>
      </c>
      <c r="AE78" s="113">
        <f t="shared" si="28"/>
        <v>6241.18895372305</v>
      </c>
      <c r="AF78" s="120">
        <f t="shared" si="24"/>
        <v>6241.18895372305</v>
      </c>
    </row>
    <row r="79" spans="15:32" x14ac:dyDescent="0.4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155.19633027522934</v>
      </c>
      <c r="S79" s="123">
        <f>'[1]INPUTS-Incidence'!E79</f>
        <v>15829.992305845766</v>
      </c>
      <c r="T79" s="106">
        <f t="shared" si="16"/>
        <v>3</v>
      </c>
      <c r="U79" s="4">
        <f t="shared" si="17"/>
        <v>155.19633027522934</v>
      </c>
      <c r="V79" s="4">
        <f t="shared" si="18"/>
        <v>0</v>
      </c>
      <c r="W79" s="4">
        <f t="shared" si="25"/>
        <v>155.19633027522934</v>
      </c>
      <c r="X79" s="113">
        <f t="shared" si="19"/>
        <v>91.565834862385302</v>
      </c>
      <c r="Y79" s="113">
        <f t="shared" si="26"/>
        <v>91.565834862385302</v>
      </c>
      <c r="Z79" s="120">
        <f t="shared" si="20"/>
        <v>91.565834862385302</v>
      </c>
      <c r="AA79" s="117">
        <f t="shared" si="21"/>
        <v>15829.992305845766</v>
      </c>
      <c r="AB79" s="114">
        <f t="shared" si="22"/>
        <v>0</v>
      </c>
      <c r="AC79" s="4">
        <f t="shared" si="27"/>
        <v>15829.992305845766</v>
      </c>
      <c r="AD79" s="113">
        <f t="shared" si="23"/>
        <v>9656.2953065659167</v>
      </c>
      <c r="AE79" s="113">
        <f t="shared" si="28"/>
        <v>9656.2953065659167</v>
      </c>
      <c r="AF79" s="120">
        <f t="shared" si="24"/>
        <v>9656.2953065659167</v>
      </c>
    </row>
    <row r="80" spans="15:32" x14ac:dyDescent="0.4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1726.5591743119264</v>
      </c>
      <c r="S80" s="123">
        <f>'[1]INPUTS-Incidence'!E80</f>
        <v>57872.836908151541</v>
      </c>
      <c r="T80" s="106">
        <f t="shared" si="16"/>
        <v>3</v>
      </c>
      <c r="U80" s="4">
        <f t="shared" si="17"/>
        <v>1726.5591743119264</v>
      </c>
      <c r="V80" s="4">
        <f t="shared" si="18"/>
        <v>0</v>
      </c>
      <c r="W80" s="4">
        <f t="shared" si="25"/>
        <v>1726.5591743119264</v>
      </c>
      <c r="X80" s="113">
        <f t="shared" si="19"/>
        <v>1018.6699128440365</v>
      </c>
      <c r="Y80" s="113">
        <f t="shared" si="26"/>
        <v>1018.6699128440365</v>
      </c>
      <c r="Z80" s="120">
        <f t="shared" si="20"/>
        <v>1018.6699128440365</v>
      </c>
      <c r="AA80" s="117">
        <f t="shared" si="21"/>
        <v>57872.836908151541</v>
      </c>
      <c r="AB80" s="114">
        <f t="shared" si="22"/>
        <v>0</v>
      </c>
      <c r="AC80" s="4">
        <f t="shared" si="27"/>
        <v>57872.836908151541</v>
      </c>
      <c r="AD80" s="113">
        <f t="shared" si="23"/>
        <v>35302.430513972438</v>
      </c>
      <c r="AE80" s="113">
        <f t="shared" si="28"/>
        <v>35302.430513972438</v>
      </c>
      <c r="AF80" s="120">
        <f t="shared" si="24"/>
        <v>35302.430513972438</v>
      </c>
    </row>
    <row r="81" spans="15:32" x14ac:dyDescent="0.4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2351.6555045871555</v>
      </c>
      <c r="S81" s="123">
        <f>'[1]INPUTS-Incidence'!E81</f>
        <v>87519.165750438464</v>
      </c>
      <c r="T81" s="106">
        <f t="shared" si="16"/>
        <v>3</v>
      </c>
      <c r="U81" s="4">
        <f t="shared" si="17"/>
        <v>2351.6555045871555</v>
      </c>
      <c r="V81" s="4">
        <f t="shared" si="18"/>
        <v>0</v>
      </c>
      <c r="W81" s="4">
        <f t="shared" si="25"/>
        <v>2351.6555045871555</v>
      </c>
      <c r="X81" s="113">
        <f t="shared" si="19"/>
        <v>1387.4767477064217</v>
      </c>
      <c r="Y81" s="113">
        <f t="shared" si="26"/>
        <v>1387.4767477064217</v>
      </c>
      <c r="Z81" s="120">
        <f t="shared" si="20"/>
        <v>1387.4767477064217</v>
      </c>
      <c r="AA81" s="117">
        <f t="shared" si="21"/>
        <v>87519.165750438464</v>
      </c>
      <c r="AB81" s="114">
        <f t="shared" si="22"/>
        <v>0</v>
      </c>
      <c r="AC81" s="4">
        <f t="shared" si="27"/>
        <v>87519.165750438464</v>
      </c>
      <c r="AD81" s="113">
        <f t="shared" si="23"/>
        <v>53386.691107767459</v>
      </c>
      <c r="AE81" s="113">
        <f t="shared" si="28"/>
        <v>53386.691107767459</v>
      </c>
      <c r="AF81" s="120">
        <f t="shared" si="24"/>
        <v>53386.691107767459</v>
      </c>
    </row>
    <row r="82" spans="15:32" x14ac:dyDescent="0.4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1799.8463302752291</v>
      </c>
      <c r="S82" s="123">
        <f>'[1]INPUTS-Incidence'!E82</f>
        <v>78825.286873009041</v>
      </c>
      <c r="T82" s="106">
        <f t="shared" si="16"/>
        <v>3</v>
      </c>
      <c r="U82" s="4">
        <f t="shared" si="17"/>
        <v>1799.8463302752291</v>
      </c>
      <c r="V82" s="4">
        <f t="shared" si="18"/>
        <v>0</v>
      </c>
      <c r="W82" s="4">
        <f t="shared" si="25"/>
        <v>1799.8463302752291</v>
      </c>
      <c r="X82" s="113">
        <f t="shared" si="19"/>
        <v>1061.9093348623851</v>
      </c>
      <c r="Y82" s="113">
        <f t="shared" si="26"/>
        <v>1061.9093348623851</v>
      </c>
      <c r="Z82" s="120">
        <f t="shared" si="20"/>
        <v>1061.9093348623851</v>
      </c>
      <c r="AA82" s="117">
        <f t="shared" si="21"/>
        <v>78825.286873009041</v>
      </c>
      <c r="AB82" s="114">
        <f t="shared" si="22"/>
        <v>0</v>
      </c>
      <c r="AC82" s="4">
        <f t="shared" si="27"/>
        <v>78825.286873009041</v>
      </c>
      <c r="AD82" s="113">
        <f t="shared" si="23"/>
        <v>48083.424992535511</v>
      </c>
      <c r="AE82" s="113">
        <f t="shared" si="28"/>
        <v>48083.424992535511</v>
      </c>
      <c r="AF82" s="120">
        <f t="shared" si="24"/>
        <v>48083.424992535511</v>
      </c>
    </row>
    <row r="83" spans="15:32" x14ac:dyDescent="0.4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1258.8146788990823</v>
      </c>
      <c r="S83" s="123">
        <f>'[1]INPUTS-Incidence'!E83</f>
        <v>59227.04985248798</v>
      </c>
      <c r="T83" s="106">
        <f t="shared" si="16"/>
        <v>3</v>
      </c>
      <c r="U83" s="4">
        <f t="shared" si="17"/>
        <v>1258.8146788990823</v>
      </c>
      <c r="V83" s="4">
        <f t="shared" si="18"/>
        <v>0</v>
      </c>
      <c r="W83" s="4">
        <f t="shared" si="25"/>
        <v>1258.8146788990823</v>
      </c>
      <c r="X83" s="113">
        <f t="shared" si="19"/>
        <v>742.70066055045857</v>
      </c>
      <c r="Y83" s="113">
        <f t="shared" si="26"/>
        <v>742.70066055045857</v>
      </c>
      <c r="Z83" s="120">
        <f t="shared" si="20"/>
        <v>742.70066055045857</v>
      </c>
      <c r="AA83" s="117">
        <f t="shared" si="21"/>
        <v>59227.04985248798</v>
      </c>
      <c r="AB83" s="114">
        <f t="shared" si="22"/>
        <v>0</v>
      </c>
      <c r="AC83" s="4">
        <f t="shared" si="27"/>
        <v>59227.04985248798</v>
      </c>
      <c r="AD83" s="113">
        <f t="shared" si="23"/>
        <v>36128.500410017667</v>
      </c>
      <c r="AE83" s="113">
        <f t="shared" si="28"/>
        <v>36128.500410017667</v>
      </c>
      <c r="AF83" s="120">
        <f t="shared" si="24"/>
        <v>36128.500410017667</v>
      </c>
    </row>
    <row r="84" spans="15:32" x14ac:dyDescent="0.4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1245.8816513761467</v>
      </c>
      <c r="S84" s="123">
        <f>'[1]INPUTS-Incidence'!E84</f>
        <v>48141.008482081641</v>
      </c>
      <c r="T84" s="106">
        <f t="shared" si="16"/>
        <v>3</v>
      </c>
      <c r="U84" s="4">
        <f t="shared" si="17"/>
        <v>1245.8816513761467</v>
      </c>
      <c r="V84" s="4">
        <f t="shared" si="18"/>
        <v>0</v>
      </c>
      <c r="W84" s="4">
        <f t="shared" si="25"/>
        <v>1245.8816513761467</v>
      </c>
      <c r="X84" s="113">
        <f t="shared" si="19"/>
        <v>735.07017431192651</v>
      </c>
      <c r="Y84" s="113">
        <f t="shared" si="26"/>
        <v>735.07017431192651</v>
      </c>
      <c r="Z84" s="120">
        <f t="shared" si="20"/>
        <v>735.07017431192651</v>
      </c>
      <c r="AA84" s="117">
        <f t="shared" si="21"/>
        <v>48141.008482081641</v>
      </c>
      <c r="AB84" s="114">
        <f t="shared" si="22"/>
        <v>0</v>
      </c>
      <c r="AC84" s="4">
        <f t="shared" si="27"/>
        <v>48141.008482081641</v>
      </c>
      <c r="AD84" s="113">
        <f t="shared" si="23"/>
        <v>29366.015174069802</v>
      </c>
      <c r="AE84" s="113">
        <f t="shared" si="28"/>
        <v>29366.015174069802</v>
      </c>
      <c r="AF84" s="120">
        <f t="shared" si="24"/>
        <v>29366.015174069802</v>
      </c>
    </row>
    <row r="85" spans="15:32" x14ac:dyDescent="0.4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1416.1665137614677</v>
      </c>
      <c r="S85" s="123">
        <f>'[1]INPUTS-Incidence'!E85</f>
        <v>43169.953512498832</v>
      </c>
      <c r="T85" s="106">
        <f t="shared" si="16"/>
        <v>3</v>
      </c>
      <c r="U85" s="4">
        <f t="shared" si="17"/>
        <v>1416.1665137614677</v>
      </c>
      <c r="V85" s="4">
        <f t="shared" si="18"/>
        <v>0</v>
      </c>
      <c r="W85" s="4">
        <f t="shared" si="25"/>
        <v>1416.1665137614677</v>
      </c>
      <c r="X85" s="113">
        <f t="shared" si="19"/>
        <v>835.53824311926587</v>
      </c>
      <c r="Y85" s="113">
        <f t="shared" si="26"/>
        <v>835.53824311926587</v>
      </c>
      <c r="Z85" s="120">
        <f t="shared" si="20"/>
        <v>835.53824311926587</v>
      </c>
      <c r="AA85" s="117">
        <f t="shared" si="21"/>
        <v>43169.953512498832</v>
      </c>
      <c r="AB85" s="114">
        <f t="shared" si="22"/>
        <v>0</v>
      </c>
      <c r="AC85" s="4">
        <f t="shared" si="27"/>
        <v>43169.953512498832</v>
      </c>
      <c r="AD85" s="113">
        <f t="shared" si="23"/>
        <v>26333.671642624286</v>
      </c>
      <c r="AE85" s="113">
        <f t="shared" si="28"/>
        <v>26333.671642624286</v>
      </c>
      <c r="AF85" s="120">
        <f t="shared" si="24"/>
        <v>26333.671642624286</v>
      </c>
    </row>
    <row r="86" spans="15:32" x14ac:dyDescent="0.4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1526.0972477064217</v>
      </c>
      <c r="S86" s="123">
        <f>'[1]INPUTS-Incidence'!E86</f>
        <v>41045.269104179686</v>
      </c>
      <c r="T86" s="106">
        <f t="shared" si="16"/>
        <v>3</v>
      </c>
      <c r="U86" s="4">
        <f t="shared" si="17"/>
        <v>1526.0972477064217</v>
      </c>
      <c r="V86" s="4">
        <f t="shared" si="18"/>
        <v>0</v>
      </c>
      <c r="W86" s="4">
        <f t="shared" si="25"/>
        <v>1526.0972477064217</v>
      </c>
      <c r="X86" s="113">
        <f t="shared" si="19"/>
        <v>900.39737614678882</v>
      </c>
      <c r="Y86" s="113">
        <f t="shared" si="26"/>
        <v>900.39737614678882</v>
      </c>
      <c r="Z86" s="120">
        <f t="shared" si="20"/>
        <v>900.39737614678882</v>
      </c>
      <c r="AA86" s="117">
        <f t="shared" si="21"/>
        <v>41045.269104179686</v>
      </c>
      <c r="AB86" s="114">
        <f t="shared" si="22"/>
        <v>0</v>
      </c>
      <c r="AC86" s="4">
        <f t="shared" si="27"/>
        <v>41045.269104179686</v>
      </c>
      <c r="AD86" s="113">
        <f t="shared" si="23"/>
        <v>25037.614153549606</v>
      </c>
      <c r="AE86" s="113">
        <f t="shared" si="28"/>
        <v>25037.614153549606</v>
      </c>
      <c r="AF86" s="120">
        <f t="shared" si="24"/>
        <v>25037.614153549606</v>
      </c>
    </row>
    <row r="87" spans="15:32" x14ac:dyDescent="0.4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1411.8555045871558</v>
      </c>
      <c r="S87" s="123">
        <f>'[1]INPUTS-Incidence'!E87</f>
        <v>40431.24708594018</v>
      </c>
      <c r="T87" s="106">
        <f t="shared" si="16"/>
        <v>3</v>
      </c>
      <c r="U87" s="4">
        <f t="shared" si="17"/>
        <v>1411.8555045871558</v>
      </c>
      <c r="V87" s="4">
        <f t="shared" si="18"/>
        <v>0</v>
      </c>
      <c r="W87" s="4">
        <f t="shared" si="25"/>
        <v>1411.8555045871558</v>
      </c>
      <c r="X87" s="113">
        <f t="shared" si="19"/>
        <v>832.99474770642189</v>
      </c>
      <c r="Y87" s="113">
        <f t="shared" si="26"/>
        <v>832.99474770642189</v>
      </c>
      <c r="Z87" s="120">
        <f t="shared" si="20"/>
        <v>832.99474770642189</v>
      </c>
      <c r="AA87" s="117">
        <f t="shared" si="21"/>
        <v>40431.24708594018</v>
      </c>
      <c r="AB87" s="114">
        <f t="shared" si="22"/>
        <v>0</v>
      </c>
      <c r="AC87" s="4">
        <f t="shared" si="27"/>
        <v>40431.24708594018</v>
      </c>
      <c r="AD87" s="113">
        <f t="shared" si="23"/>
        <v>24663.06072242351</v>
      </c>
      <c r="AE87" s="113">
        <f t="shared" si="28"/>
        <v>24663.06072242351</v>
      </c>
      <c r="AF87" s="120">
        <f t="shared" si="24"/>
        <v>24663.06072242351</v>
      </c>
    </row>
    <row r="88" spans="15:32" x14ac:dyDescent="0.4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1314.8577981651374</v>
      </c>
      <c r="S88" s="123">
        <f>'[1]INPUTS-Incidence'!E88</f>
        <v>34291.026903545171</v>
      </c>
      <c r="T88" s="106">
        <f t="shared" si="16"/>
        <v>3</v>
      </c>
      <c r="U88" s="4">
        <f t="shared" si="17"/>
        <v>1314.8577981651374</v>
      </c>
      <c r="V88" s="4">
        <f t="shared" si="18"/>
        <v>0</v>
      </c>
      <c r="W88" s="4">
        <f t="shared" si="25"/>
        <v>1314.8577981651374</v>
      </c>
      <c r="X88" s="113">
        <f t="shared" si="19"/>
        <v>775.766100917431</v>
      </c>
      <c r="Y88" s="113">
        <f t="shared" si="26"/>
        <v>775.766100917431</v>
      </c>
      <c r="Z88" s="120">
        <f t="shared" si="20"/>
        <v>775.766100917431</v>
      </c>
      <c r="AA88" s="117">
        <f t="shared" si="21"/>
        <v>34291.026903545171</v>
      </c>
      <c r="AB88" s="114">
        <f t="shared" si="22"/>
        <v>0</v>
      </c>
      <c r="AC88" s="4">
        <f t="shared" si="27"/>
        <v>34291.026903545171</v>
      </c>
      <c r="AD88" s="113">
        <f t="shared" si="23"/>
        <v>20917.526411162555</v>
      </c>
      <c r="AE88" s="113">
        <f t="shared" si="28"/>
        <v>20917.526411162555</v>
      </c>
      <c r="AF88" s="120">
        <f t="shared" si="24"/>
        <v>20917.526411162555</v>
      </c>
    </row>
    <row r="89" spans="15:32" x14ac:dyDescent="0.4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573.36422018348617</v>
      </c>
      <c r="S89" s="123">
        <f>'[1]INPUTS-Incidence'!E89</f>
        <v>19473.750364768392</v>
      </c>
      <c r="T89" s="106">
        <f t="shared" si="16"/>
        <v>3</v>
      </c>
      <c r="U89" s="4">
        <f t="shared" si="17"/>
        <v>573.36422018348617</v>
      </c>
      <c r="V89" s="4">
        <f t="shared" si="18"/>
        <v>0</v>
      </c>
      <c r="W89" s="4">
        <f t="shared" si="25"/>
        <v>573.36422018348617</v>
      </c>
      <c r="X89" s="113">
        <f t="shared" si="19"/>
        <v>338.28488990825684</v>
      </c>
      <c r="Y89" s="113">
        <f t="shared" si="26"/>
        <v>338.28488990825684</v>
      </c>
      <c r="Z89" s="120">
        <f t="shared" si="20"/>
        <v>338.28488990825684</v>
      </c>
      <c r="AA89" s="117">
        <f t="shared" si="21"/>
        <v>19473.750364768392</v>
      </c>
      <c r="AB89" s="114">
        <f t="shared" si="22"/>
        <v>0</v>
      </c>
      <c r="AC89" s="4">
        <f t="shared" si="27"/>
        <v>19473.750364768392</v>
      </c>
      <c r="AD89" s="113">
        <f t="shared" si="23"/>
        <v>11878.987722508718</v>
      </c>
      <c r="AE89" s="113">
        <f t="shared" si="28"/>
        <v>11878.987722508718</v>
      </c>
      <c r="AF89" s="120">
        <f t="shared" si="24"/>
        <v>11878.987722508718</v>
      </c>
    </row>
    <row r="90" spans="15:32" x14ac:dyDescent="0.4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357.81376146788989</v>
      </c>
      <c r="S90" s="123">
        <f>'[1]INPUTS-Incidence'!E90</f>
        <v>9381.9199882786215</v>
      </c>
      <c r="T90" s="106">
        <f t="shared" si="16"/>
        <v>3</v>
      </c>
      <c r="U90" s="4">
        <f t="shared" si="17"/>
        <v>357.81376146788989</v>
      </c>
      <c r="V90" s="4">
        <f t="shared" si="18"/>
        <v>0</v>
      </c>
      <c r="W90" s="4">
        <f t="shared" si="25"/>
        <v>357.81376146788989</v>
      </c>
      <c r="X90" s="113">
        <f t="shared" si="19"/>
        <v>211.11011926605502</v>
      </c>
      <c r="Y90" s="113">
        <f t="shared" si="26"/>
        <v>211.11011926605502</v>
      </c>
      <c r="Z90" s="120">
        <f t="shared" si="20"/>
        <v>211.11011926605502</v>
      </c>
      <c r="AA90" s="117">
        <f t="shared" si="21"/>
        <v>9381.9199882786215</v>
      </c>
      <c r="AB90" s="114">
        <f t="shared" si="22"/>
        <v>0</v>
      </c>
      <c r="AC90" s="4">
        <f t="shared" si="27"/>
        <v>9381.9199882786215</v>
      </c>
      <c r="AD90" s="113">
        <f t="shared" si="23"/>
        <v>5722.9711928499592</v>
      </c>
      <c r="AE90" s="113">
        <f t="shared" si="28"/>
        <v>5722.9711928499592</v>
      </c>
      <c r="AF90" s="120">
        <f t="shared" si="24"/>
        <v>5722.9711928499592</v>
      </c>
    </row>
    <row r="91" spans="15:32" x14ac:dyDescent="0.4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172.44036697247705</v>
      </c>
      <c r="S91" s="123">
        <f>'[1]INPUTS-Incidence'!E91</f>
        <v>5359.6552057836989</v>
      </c>
      <c r="T91" s="106">
        <f t="shared" si="16"/>
        <v>3</v>
      </c>
      <c r="U91" s="4">
        <f t="shared" si="17"/>
        <v>172.44036697247705</v>
      </c>
      <c r="V91" s="4">
        <f t="shared" si="18"/>
        <v>0</v>
      </c>
      <c r="W91" s="4">
        <f t="shared" si="25"/>
        <v>172.44036697247705</v>
      </c>
      <c r="X91" s="113">
        <f t="shared" si="19"/>
        <v>101.73981651376145</v>
      </c>
      <c r="Y91" s="113">
        <f t="shared" si="26"/>
        <v>101.73981651376145</v>
      </c>
      <c r="Z91" s="120">
        <f t="shared" si="20"/>
        <v>101.73981651376145</v>
      </c>
      <c r="AA91" s="117">
        <f t="shared" si="21"/>
        <v>5359.6552057836989</v>
      </c>
      <c r="AB91" s="114">
        <f t="shared" si="22"/>
        <v>0</v>
      </c>
      <c r="AC91" s="4">
        <f t="shared" si="27"/>
        <v>5359.6552057836989</v>
      </c>
      <c r="AD91" s="113">
        <f t="shared" si="23"/>
        <v>3269.3896755280562</v>
      </c>
      <c r="AE91" s="113">
        <f t="shared" si="28"/>
        <v>3269.3896755280562</v>
      </c>
      <c r="AF91" s="120">
        <f t="shared" si="24"/>
        <v>3269.3896755280562</v>
      </c>
    </row>
    <row r="92" spans="15:32" x14ac:dyDescent="0.4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71.131651376146777</v>
      </c>
      <c r="S92" s="123">
        <f>'[1]INPUTS-Incidence'!E92</f>
        <v>3791.7962441420145</v>
      </c>
      <c r="T92" s="106">
        <f t="shared" si="16"/>
        <v>3</v>
      </c>
      <c r="U92" s="4">
        <f t="shared" si="17"/>
        <v>71.131651376146777</v>
      </c>
      <c r="V92" s="4">
        <f t="shared" si="18"/>
        <v>0</v>
      </c>
      <c r="W92" s="4">
        <f t="shared" si="25"/>
        <v>71.131651376146777</v>
      </c>
      <c r="X92" s="113">
        <f t="shared" si="19"/>
        <v>41.967674311926594</v>
      </c>
      <c r="Y92" s="113">
        <f t="shared" si="26"/>
        <v>41.967674311926594</v>
      </c>
      <c r="Z92" s="120">
        <f t="shared" si="20"/>
        <v>41.967674311926594</v>
      </c>
      <c r="AA92" s="117">
        <f t="shared" si="21"/>
        <v>3791.7962441420145</v>
      </c>
      <c r="AB92" s="114">
        <f t="shared" si="22"/>
        <v>0</v>
      </c>
      <c r="AC92" s="4">
        <f t="shared" si="27"/>
        <v>3791.7962441420145</v>
      </c>
      <c r="AD92" s="113">
        <f t="shared" si="23"/>
        <v>2312.9957089266286</v>
      </c>
      <c r="AE92" s="113">
        <f t="shared" si="28"/>
        <v>2312.9957089266286</v>
      </c>
      <c r="AF92" s="120">
        <f t="shared" si="24"/>
        <v>2312.9957089266286</v>
      </c>
    </row>
    <row r="93" spans="15:32" x14ac:dyDescent="0.4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53.887614678899077</v>
      </c>
      <c r="S93" s="123">
        <f>'[1]INPUTS-Incidence'!E93</f>
        <v>2284.4983582718969</v>
      </c>
      <c r="T93" s="106">
        <f t="shared" si="16"/>
        <v>3</v>
      </c>
      <c r="U93" s="4">
        <f t="shared" si="17"/>
        <v>53.887614678899077</v>
      </c>
      <c r="V93" s="4">
        <f t="shared" si="18"/>
        <v>0</v>
      </c>
      <c r="W93" s="4">
        <f t="shared" si="25"/>
        <v>53.887614678899077</v>
      </c>
      <c r="X93" s="113">
        <f t="shared" si="19"/>
        <v>31.793692660550455</v>
      </c>
      <c r="Y93" s="113">
        <f t="shared" si="26"/>
        <v>31.793692660550455</v>
      </c>
      <c r="Z93" s="120">
        <f t="shared" si="20"/>
        <v>31.793692660550455</v>
      </c>
      <c r="AA93" s="117">
        <f t="shared" si="21"/>
        <v>2284.4983582718969</v>
      </c>
      <c r="AB93" s="114">
        <f t="shared" si="22"/>
        <v>0</v>
      </c>
      <c r="AC93" s="4">
        <f t="shared" si="27"/>
        <v>2284.4983582718969</v>
      </c>
      <c r="AD93" s="113">
        <f t="shared" si="23"/>
        <v>1393.543998545857</v>
      </c>
      <c r="AE93" s="113">
        <f t="shared" si="28"/>
        <v>1393.543998545857</v>
      </c>
      <c r="AF93" s="120">
        <f t="shared" si="24"/>
        <v>1393.543998545857</v>
      </c>
    </row>
    <row r="94" spans="15:32" x14ac:dyDescent="0.4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45.265596330275223</v>
      </c>
      <c r="S94" s="123">
        <f>'[1]INPUTS-Incidence'!E94</f>
        <v>1275.1470954124432</v>
      </c>
      <c r="T94" s="106">
        <f t="shared" si="16"/>
        <v>3</v>
      </c>
      <c r="U94" s="4">
        <f t="shared" si="17"/>
        <v>45.265596330275223</v>
      </c>
      <c r="V94" s="4">
        <f t="shared" si="18"/>
        <v>0</v>
      </c>
      <c r="W94" s="4">
        <f t="shared" si="25"/>
        <v>45.265596330275223</v>
      </c>
      <c r="X94" s="113">
        <f t="shared" si="19"/>
        <v>26.706701834862379</v>
      </c>
      <c r="Y94" s="113">
        <f t="shared" si="26"/>
        <v>26.706701834862379</v>
      </c>
      <c r="Z94" s="120">
        <f t="shared" si="20"/>
        <v>26.706701834862379</v>
      </c>
      <c r="AA94" s="117">
        <f t="shared" si="21"/>
        <v>1275.1470954124432</v>
      </c>
      <c r="AB94" s="114">
        <f t="shared" si="22"/>
        <v>0</v>
      </c>
      <c r="AC94" s="4">
        <f t="shared" si="27"/>
        <v>1275.1470954124432</v>
      </c>
      <c r="AD94" s="113">
        <f t="shared" si="23"/>
        <v>777.83972820159033</v>
      </c>
      <c r="AE94" s="113">
        <f t="shared" si="28"/>
        <v>777.83972820159033</v>
      </c>
      <c r="AF94" s="120">
        <f t="shared" si="24"/>
        <v>777.83972820159033</v>
      </c>
    </row>
    <row r="95" spans="15:32" x14ac:dyDescent="0.4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17.244036697247704</v>
      </c>
      <c r="S95" s="123">
        <f>'[1]INPUTS-Incidence'!E95</f>
        <v>3531.0471679033221</v>
      </c>
      <c r="T95" s="106">
        <f t="shared" si="16"/>
        <v>3</v>
      </c>
      <c r="U95" s="4">
        <f t="shared" si="17"/>
        <v>17.244036697247704</v>
      </c>
      <c r="V95" s="4">
        <f t="shared" si="18"/>
        <v>0</v>
      </c>
      <c r="W95" s="4">
        <f t="shared" si="25"/>
        <v>17.244036697247704</v>
      </c>
      <c r="X95" s="113">
        <f t="shared" si="19"/>
        <v>10.173981651376145</v>
      </c>
      <c r="Y95" s="113">
        <f t="shared" si="26"/>
        <v>10.173981651376145</v>
      </c>
      <c r="Z95" s="120">
        <f t="shared" si="20"/>
        <v>10.173981651376145</v>
      </c>
      <c r="AA95" s="117">
        <f t="shared" si="21"/>
        <v>3531.0471679033221</v>
      </c>
      <c r="AB95" s="114">
        <f t="shared" si="22"/>
        <v>0</v>
      </c>
      <c r="AC95" s="4">
        <f t="shared" si="27"/>
        <v>3531.0471679033221</v>
      </c>
      <c r="AD95" s="113">
        <f t="shared" si="23"/>
        <v>2153.9387724210264</v>
      </c>
      <c r="AE95" s="113">
        <f t="shared" si="28"/>
        <v>2153.9387724210264</v>
      </c>
      <c r="AF95" s="120">
        <f t="shared" si="24"/>
        <v>2153.9387724210264</v>
      </c>
    </row>
    <row r="96" spans="15:32" x14ac:dyDescent="0.4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34.488073394495409</v>
      </c>
      <c r="S96" s="123">
        <f>'[1]INPUTS-Incidence'!E96</f>
        <v>7018.3557810827342</v>
      </c>
      <c r="T96" s="106">
        <f t="shared" si="16"/>
        <v>3</v>
      </c>
      <c r="U96" s="4">
        <f t="shared" si="17"/>
        <v>34.488073394495409</v>
      </c>
      <c r="V96" s="4">
        <f t="shared" si="18"/>
        <v>0</v>
      </c>
      <c r="W96" s="4">
        <f t="shared" si="25"/>
        <v>34.488073394495409</v>
      </c>
      <c r="X96" s="113">
        <f t="shared" si="19"/>
        <v>20.347963302752291</v>
      </c>
      <c r="Y96" s="113">
        <f t="shared" si="26"/>
        <v>20.347963302752291</v>
      </c>
      <c r="Z96" s="120">
        <f t="shared" si="20"/>
        <v>20.347963302752291</v>
      </c>
      <c r="AA96" s="117">
        <f t="shared" si="21"/>
        <v>7018.3557810827342</v>
      </c>
      <c r="AB96" s="114">
        <f t="shared" si="22"/>
        <v>0</v>
      </c>
      <c r="AC96" s="4">
        <f t="shared" si="27"/>
        <v>7018.3557810827342</v>
      </c>
      <c r="AD96" s="113">
        <f t="shared" si="23"/>
        <v>4281.1970264604679</v>
      </c>
      <c r="AE96" s="113">
        <f t="shared" si="28"/>
        <v>4281.1970264604679</v>
      </c>
      <c r="AF96" s="120">
        <f t="shared" si="24"/>
        <v>4281.1970264604679</v>
      </c>
    </row>
    <row r="97" spans="15:32" x14ac:dyDescent="0.4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43.110091743119263</v>
      </c>
      <c r="S97" s="123">
        <f>'[1]INPUTS-Incidence'!E97</f>
        <v>10544.356192671759</v>
      </c>
      <c r="T97" s="106">
        <f t="shared" si="16"/>
        <v>3</v>
      </c>
      <c r="U97" s="4">
        <f t="shared" si="17"/>
        <v>43.110091743119263</v>
      </c>
      <c r="V97" s="4">
        <f t="shared" si="18"/>
        <v>0</v>
      </c>
      <c r="W97" s="4">
        <f t="shared" si="25"/>
        <v>43.110091743119263</v>
      </c>
      <c r="X97" s="113">
        <f t="shared" si="19"/>
        <v>25.434954128440364</v>
      </c>
      <c r="Y97" s="113">
        <f t="shared" si="26"/>
        <v>25.434954128440364</v>
      </c>
      <c r="Z97" s="120">
        <f t="shared" si="20"/>
        <v>25.434954128440364</v>
      </c>
      <c r="AA97" s="117">
        <f t="shared" si="21"/>
        <v>10544.356192671759</v>
      </c>
      <c r="AB97" s="114">
        <f t="shared" si="22"/>
        <v>0</v>
      </c>
      <c r="AC97" s="4">
        <f t="shared" si="27"/>
        <v>10544.356192671759</v>
      </c>
      <c r="AD97" s="113">
        <f t="shared" si="23"/>
        <v>6432.0572775297733</v>
      </c>
      <c r="AE97" s="113">
        <f t="shared" si="28"/>
        <v>6432.0572775297733</v>
      </c>
      <c r="AF97" s="120">
        <f t="shared" si="24"/>
        <v>6432.0572775297733</v>
      </c>
    </row>
    <row r="98" spans="15:32" x14ac:dyDescent="0.4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213.39495412844033</v>
      </c>
      <c r="S98" s="123">
        <f>'[1]INPUTS-Incidence'!E98</f>
        <v>22034.138068221873</v>
      </c>
      <c r="T98" s="106">
        <f t="shared" si="16"/>
        <v>3</v>
      </c>
      <c r="U98" s="4">
        <f t="shared" si="17"/>
        <v>213.39495412844033</v>
      </c>
      <c r="V98" s="4">
        <f t="shared" si="18"/>
        <v>0</v>
      </c>
      <c r="W98" s="4">
        <f t="shared" si="25"/>
        <v>213.39495412844033</v>
      </c>
      <c r="X98" s="113">
        <f t="shared" si="19"/>
        <v>125.90302293577979</v>
      </c>
      <c r="Y98" s="113">
        <f t="shared" si="26"/>
        <v>125.90302293577979</v>
      </c>
      <c r="Z98" s="120">
        <f t="shared" si="20"/>
        <v>125.90302293577979</v>
      </c>
      <c r="AA98" s="117">
        <f t="shared" si="21"/>
        <v>22034.138068221873</v>
      </c>
      <c r="AB98" s="114">
        <f t="shared" si="22"/>
        <v>0</v>
      </c>
      <c r="AC98" s="4">
        <f t="shared" si="27"/>
        <v>22034.138068221873</v>
      </c>
      <c r="AD98" s="113">
        <f t="shared" si="23"/>
        <v>13440.824221615343</v>
      </c>
      <c r="AE98" s="113">
        <f t="shared" si="28"/>
        <v>13440.824221615343</v>
      </c>
      <c r="AF98" s="120">
        <f t="shared" si="24"/>
        <v>13440.824221615343</v>
      </c>
    </row>
    <row r="99" spans="15:32" x14ac:dyDescent="0.4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232.79449541284401</v>
      </c>
      <c r="S99" s="123">
        <f>'[1]INPUTS-Incidence'!E99</f>
        <v>26872.29512152819</v>
      </c>
      <c r="T99" s="106">
        <f t="shared" si="16"/>
        <v>3</v>
      </c>
      <c r="U99" s="4">
        <f t="shared" si="17"/>
        <v>232.79449541284401</v>
      </c>
      <c r="V99" s="4">
        <f t="shared" si="18"/>
        <v>0</v>
      </c>
      <c r="W99" s="4">
        <f t="shared" si="25"/>
        <v>232.79449541284401</v>
      </c>
      <c r="X99" s="113">
        <f t="shared" si="19"/>
        <v>137.34875229357797</v>
      </c>
      <c r="Y99" s="113">
        <f t="shared" si="26"/>
        <v>137.34875229357797</v>
      </c>
      <c r="Z99" s="120">
        <f t="shared" si="20"/>
        <v>137.34875229357797</v>
      </c>
      <c r="AA99" s="117">
        <f t="shared" si="21"/>
        <v>26872.29512152819</v>
      </c>
      <c r="AB99" s="114">
        <f t="shared" si="22"/>
        <v>0</v>
      </c>
      <c r="AC99" s="4">
        <f t="shared" si="27"/>
        <v>26872.29512152819</v>
      </c>
      <c r="AD99" s="113">
        <f t="shared" si="23"/>
        <v>16392.100024132196</v>
      </c>
      <c r="AE99" s="113">
        <f t="shared" si="28"/>
        <v>16392.100024132196</v>
      </c>
      <c r="AF99" s="120">
        <f t="shared" si="24"/>
        <v>16392.100024132196</v>
      </c>
    </row>
    <row r="100" spans="15:32" x14ac:dyDescent="0.4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215.55045871559631</v>
      </c>
      <c r="S100" s="123">
        <f>'[1]INPUTS-Incidence'!E100</f>
        <v>22365.541732860729</v>
      </c>
      <c r="T100" s="106">
        <f t="shared" si="16"/>
        <v>3</v>
      </c>
      <c r="U100" s="4">
        <f t="shared" si="17"/>
        <v>215.55045871559631</v>
      </c>
      <c r="V100" s="4">
        <f t="shared" si="18"/>
        <v>0</v>
      </c>
      <c r="W100" s="4">
        <f t="shared" si="25"/>
        <v>215.55045871559631</v>
      </c>
      <c r="X100" s="113">
        <f t="shared" si="19"/>
        <v>127.17477064220182</v>
      </c>
      <c r="Y100" s="113">
        <f t="shared" si="26"/>
        <v>127.17477064220182</v>
      </c>
      <c r="Z100" s="120">
        <f t="shared" si="20"/>
        <v>127.17477064220182</v>
      </c>
      <c r="AA100" s="117">
        <f t="shared" si="21"/>
        <v>22365.541732860729</v>
      </c>
      <c r="AB100" s="114">
        <f t="shared" si="22"/>
        <v>0</v>
      </c>
      <c r="AC100" s="4">
        <f t="shared" si="27"/>
        <v>22365.541732860729</v>
      </c>
      <c r="AD100" s="113">
        <f t="shared" si="23"/>
        <v>13642.980457045045</v>
      </c>
      <c r="AE100" s="113">
        <f t="shared" si="28"/>
        <v>13642.980457045045</v>
      </c>
      <c r="AF100" s="120">
        <f t="shared" si="24"/>
        <v>13642.980457045045</v>
      </c>
    </row>
    <row r="101" spans="15:32" x14ac:dyDescent="0.4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187.52889908256878</v>
      </c>
      <c r="S101" s="123">
        <f>'[1]INPUTS-Incidence'!E101</f>
        <v>19864.032853074048</v>
      </c>
      <c r="T101" s="106">
        <f t="shared" si="16"/>
        <v>3</v>
      </c>
      <c r="U101" s="4">
        <f t="shared" si="17"/>
        <v>187.52889908256878</v>
      </c>
      <c r="V101" s="4">
        <f t="shared" si="18"/>
        <v>0</v>
      </c>
      <c r="W101" s="4">
        <f t="shared" si="25"/>
        <v>187.52889908256878</v>
      </c>
      <c r="X101" s="113">
        <f t="shared" si="19"/>
        <v>110.64205045871557</v>
      </c>
      <c r="Y101" s="113">
        <f t="shared" si="26"/>
        <v>110.64205045871557</v>
      </c>
      <c r="Z101" s="120">
        <f t="shared" si="20"/>
        <v>110.64205045871557</v>
      </c>
      <c r="AA101" s="117">
        <f t="shared" si="21"/>
        <v>19864.032853074048</v>
      </c>
      <c r="AB101" s="114">
        <f t="shared" si="22"/>
        <v>0</v>
      </c>
      <c r="AC101" s="4">
        <f t="shared" si="27"/>
        <v>19864.032853074048</v>
      </c>
      <c r="AD101" s="113">
        <f t="shared" si="23"/>
        <v>12117.060040375169</v>
      </c>
      <c r="AE101" s="113">
        <f t="shared" si="28"/>
        <v>12117.060040375169</v>
      </c>
      <c r="AF101" s="120">
        <f t="shared" si="24"/>
        <v>12117.060040375169</v>
      </c>
    </row>
    <row r="102" spans="15:32" x14ac:dyDescent="0.4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168.12935779816513</v>
      </c>
      <c r="S102" s="123">
        <f>'[1]INPUTS-Incidence'!E102</f>
        <v>16933.5496865721</v>
      </c>
      <c r="T102" s="106">
        <f t="shared" si="16"/>
        <v>3</v>
      </c>
      <c r="U102" s="4">
        <f t="shared" si="17"/>
        <v>168.12935779816513</v>
      </c>
      <c r="V102" s="4">
        <f t="shared" si="18"/>
        <v>0</v>
      </c>
      <c r="W102" s="4">
        <f t="shared" si="25"/>
        <v>168.12935779816513</v>
      </c>
      <c r="X102" s="113">
        <f t="shared" si="19"/>
        <v>99.196321100917416</v>
      </c>
      <c r="Y102" s="113">
        <f t="shared" si="26"/>
        <v>99.196321100917416</v>
      </c>
      <c r="Z102" s="120">
        <f t="shared" si="20"/>
        <v>99.196321100917416</v>
      </c>
      <c r="AA102" s="117">
        <f t="shared" si="21"/>
        <v>16933.5496865721</v>
      </c>
      <c r="AB102" s="114">
        <f t="shared" si="22"/>
        <v>0</v>
      </c>
      <c r="AC102" s="4">
        <f t="shared" si="27"/>
        <v>16933.5496865721</v>
      </c>
      <c r="AD102" s="113">
        <f t="shared" si="23"/>
        <v>10329.46530880898</v>
      </c>
      <c r="AE102" s="113">
        <f t="shared" si="28"/>
        <v>10329.46530880898</v>
      </c>
      <c r="AF102" s="120">
        <f t="shared" si="24"/>
        <v>10329.46530880898</v>
      </c>
    </row>
    <row r="103" spans="15:32" x14ac:dyDescent="0.4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178.90688073394494</v>
      </c>
      <c r="S103" s="123">
        <f>'[1]INPUTS-Incidence'!E103</f>
        <v>13764.186721193417</v>
      </c>
      <c r="T103" s="106">
        <f t="shared" si="16"/>
        <v>3</v>
      </c>
      <c r="U103" s="4">
        <f t="shared" si="17"/>
        <v>178.90688073394494</v>
      </c>
      <c r="V103" s="4">
        <f t="shared" si="18"/>
        <v>0</v>
      </c>
      <c r="W103" s="4">
        <f t="shared" si="25"/>
        <v>178.90688073394494</v>
      </c>
      <c r="X103" s="113">
        <f t="shared" si="19"/>
        <v>105.55505963302751</v>
      </c>
      <c r="Y103" s="113">
        <f t="shared" si="26"/>
        <v>105.55505963302751</v>
      </c>
      <c r="Z103" s="120">
        <f t="shared" si="20"/>
        <v>105.55505963302751</v>
      </c>
      <c r="AA103" s="117">
        <f t="shared" si="21"/>
        <v>13764.186721193417</v>
      </c>
      <c r="AB103" s="114">
        <f t="shared" si="22"/>
        <v>0</v>
      </c>
      <c r="AC103" s="4">
        <f t="shared" si="27"/>
        <v>13764.186721193417</v>
      </c>
      <c r="AD103" s="113">
        <f t="shared" si="23"/>
        <v>8396.1538999279837</v>
      </c>
      <c r="AE103" s="113">
        <f t="shared" si="28"/>
        <v>8396.1538999279837</v>
      </c>
      <c r="AF103" s="120">
        <f t="shared" si="24"/>
        <v>8396.1538999279837</v>
      </c>
    </row>
    <row r="104" spans="15:32" x14ac:dyDescent="0.4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226.32798165137612</v>
      </c>
      <c r="S104" s="123">
        <f>'[1]INPUTS-Incidence'!E104</f>
        <v>13247.735325030329</v>
      </c>
      <c r="T104" s="106">
        <f t="shared" si="16"/>
        <v>3</v>
      </c>
      <c r="U104" s="4">
        <f t="shared" si="17"/>
        <v>226.32798165137612</v>
      </c>
      <c r="V104" s="4">
        <f t="shared" si="18"/>
        <v>0</v>
      </c>
      <c r="W104" s="4">
        <f t="shared" si="25"/>
        <v>226.32798165137612</v>
      </c>
      <c r="X104" s="113">
        <f t="shared" si="19"/>
        <v>133.53350917431192</v>
      </c>
      <c r="Y104" s="113">
        <f t="shared" si="26"/>
        <v>133.53350917431192</v>
      </c>
      <c r="Z104" s="120">
        <f t="shared" si="20"/>
        <v>133.53350917431192</v>
      </c>
      <c r="AA104" s="117">
        <f t="shared" si="21"/>
        <v>13247.735325030329</v>
      </c>
      <c r="AB104" s="114">
        <f t="shared" si="22"/>
        <v>0</v>
      </c>
      <c r="AC104" s="4">
        <f t="shared" si="27"/>
        <v>13247.735325030329</v>
      </c>
      <c r="AD104" s="113">
        <f t="shared" si="23"/>
        <v>8081.1185482685005</v>
      </c>
      <c r="AE104" s="113">
        <f t="shared" si="28"/>
        <v>8081.1185482685005</v>
      </c>
      <c r="AF104" s="120">
        <f t="shared" si="24"/>
        <v>8081.1185482685005</v>
      </c>
    </row>
    <row r="105" spans="15:32" x14ac:dyDescent="0.4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219.86146788990823</v>
      </c>
      <c r="S105" s="123">
        <f>'[1]INPUTS-Incidence'!E105</f>
        <v>14825.687799300609</v>
      </c>
      <c r="T105" s="106">
        <f t="shared" si="16"/>
        <v>3</v>
      </c>
      <c r="U105" s="4">
        <f t="shared" si="17"/>
        <v>219.86146788990823</v>
      </c>
      <c r="V105" s="4">
        <f t="shared" si="18"/>
        <v>0</v>
      </c>
      <c r="W105" s="4">
        <f t="shared" si="25"/>
        <v>219.86146788990823</v>
      </c>
      <c r="X105" s="113">
        <f t="shared" si="19"/>
        <v>129.71826605504586</v>
      </c>
      <c r="Y105" s="113">
        <f t="shared" si="26"/>
        <v>129.71826605504586</v>
      </c>
      <c r="Z105" s="120">
        <f t="shared" si="20"/>
        <v>129.71826605504586</v>
      </c>
      <c r="AA105" s="117">
        <f t="shared" si="21"/>
        <v>14825.687799300609</v>
      </c>
      <c r="AB105" s="114">
        <f t="shared" si="22"/>
        <v>0</v>
      </c>
      <c r="AC105" s="4">
        <f t="shared" si="27"/>
        <v>14825.687799300609</v>
      </c>
      <c r="AD105" s="113">
        <f t="shared" si="23"/>
        <v>9043.669557573372</v>
      </c>
      <c r="AE105" s="113">
        <f t="shared" si="28"/>
        <v>9043.669557573372</v>
      </c>
      <c r="AF105" s="120">
        <f t="shared" si="24"/>
        <v>9043.669557573372</v>
      </c>
    </row>
    <row r="106" spans="15:32" x14ac:dyDescent="0.4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228.48348623853209</v>
      </c>
      <c r="S106" s="123">
        <f>'[1]INPUTS-Incidence'!E106</f>
        <v>14137.646688451414</v>
      </c>
      <c r="T106" s="106">
        <f t="shared" si="16"/>
        <v>3</v>
      </c>
      <c r="U106" s="4">
        <f t="shared" si="17"/>
        <v>228.48348623853209</v>
      </c>
      <c r="V106" s="4">
        <f t="shared" si="18"/>
        <v>0</v>
      </c>
      <c r="W106" s="4">
        <f t="shared" si="25"/>
        <v>228.48348623853209</v>
      </c>
      <c r="X106" s="113">
        <f t="shared" si="19"/>
        <v>134.80525688073394</v>
      </c>
      <c r="Y106" s="113">
        <f t="shared" si="26"/>
        <v>134.80525688073394</v>
      </c>
      <c r="Z106" s="120">
        <f t="shared" si="20"/>
        <v>134.80525688073394</v>
      </c>
      <c r="AA106" s="117">
        <f t="shared" si="21"/>
        <v>14137.646688451414</v>
      </c>
      <c r="AB106" s="114">
        <f t="shared" si="22"/>
        <v>0</v>
      </c>
      <c r="AC106" s="4">
        <f t="shared" si="27"/>
        <v>14137.646688451414</v>
      </c>
      <c r="AD106" s="113">
        <f t="shared" si="23"/>
        <v>8623.9644799553625</v>
      </c>
      <c r="AE106" s="113">
        <f t="shared" si="28"/>
        <v>8623.9644799553625</v>
      </c>
      <c r="AF106" s="120">
        <f t="shared" si="24"/>
        <v>8623.9644799553625</v>
      </c>
    </row>
    <row r="107" spans="15:32" x14ac:dyDescent="0.4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84.064678899082566</v>
      </c>
      <c r="S107" s="123">
        <f>'[1]INPUTS-Incidence'!E107</f>
        <v>10202.85901540431</v>
      </c>
      <c r="T107" s="106">
        <f t="shared" si="16"/>
        <v>3</v>
      </c>
      <c r="U107" s="4">
        <f t="shared" si="17"/>
        <v>84.064678899082566</v>
      </c>
      <c r="V107" s="4">
        <f t="shared" si="18"/>
        <v>0</v>
      </c>
      <c r="W107" s="4">
        <f t="shared" si="25"/>
        <v>84.064678899082566</v>
      </c>
      <c r="X107" s="113">
        <f t="shared" si="19"/>
        <v>49.598160550458708</v>
      </c>
      <c r="Y107" s="113">
        <f t="shared" si="26"/>
        <v>49.598160550458708</v>
      </c>
      <c r="Z107" s="120">
        <f t="shared" si="20"/>
        <v>49.598160550458708</v>
      </c>
      <c r="AA107" s="117">
        <f t="shared" si="21"/>
        <v>10202.85901540431</v>
      </c>
      <c r="AB107" s="114">
        <f t="shared" si="22"/>
        <v>0</v>
      </c>
      <c r="AC107" s="4">
        <f t="shared" si="27"/>
        <v>10202.85901540431</v>
      </c>
      <c r="AD107" s="113">
        <f t="shared" si="23"/>
        <v>6223.7439993966291</v>
      </c>
      <c r="AE107" s="113">
        <f t="shared" si="28"/>
        <v>6223.7439993966291</v>
      </c>
      <c r="AF107" s="120">
        <f t="shared" si="24"/>
        <v>6223.7439993966291</v>
      </c>
    </row>
    <row r="108" spans="15:32" x14ac:dyDescent="0.4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71.131651376146777</v>
      </c>
      <c r="S108" s="123">
        <f>'[1]INPUTS-Incidence'!E108</f>
        <v>6841.7193100823306</v>
      </c>
      <c r="T108" s="106">
        <f t="shared" si="16"/>
        <v>3</v>
      </c>
      <c r="U108" s="4">
        <f t="shared" si="17"/>
        <v>71.131651376146777</v>
      </c>
      <c r="V108" s="4">
        <f t="shared" si="18"/>
        <v>0</v>
      </c>
      <c r="W108" s="4">
        <f t="shared" si="25"/>
        <v>71.131651376146777</v>
      </c>
      <c r="X108" s="113">
        <f t="shared" si="19"/>
        <v>41.967674311926594</v>
      </c>
      <c r="Y108" s="113">
        <f t="shared" si="26"/>
        <v>41.967674311926594</v>
      </c>
      <c r="Z108" s="120">
        <f t="shared" si="20"/>
        <v>41.967674311926594</v>
      </c>
      <c r="AA108" s="117">
        <f t="shared" si="21"/>
        <v>6841.7193100823306</v>
      </c>
      <c r="AB108" s="114">
        <f t="shared" si="22"/>
        <v>0</v>
      </c>
      <c r="AC108" s="4">
        <f t="shared" si="27"/>
        <v>6841.7193100823306</v>
      </c>
      <c r="AD108" s="113">
        <f t="shared" si="23"/>
        <v>4173.4487791502215</v>
      </c>
      <c r="AE108" s="113">
        <f t="shared" si="28"/>
        <v>4173.4487791502215</v>
      </c>
      <c r="AF108" s="120">
        <f t="shared" si="24"/>
        <v>4173.4487791502215</v>
      </c>
    </row>
    <row r="109" spans="15:32" x14ac:dyDescent="0.4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45.265596330275223</v>
      </c>
      <c r="S109" s="123">
        <f>'[1]INPUTS-Incidence'!E109</f>
        <v>4246.0043124287686</v>
      </c>
      <c r="T109" s="106">
        <f t="shared" si="16"/>
        <v>3</v>
      </c>
      <c r="U109" s="4">
        <f t="shared" si="17"/>
        <v>45.265596330275223</v>
      </c>
      <c r="V109" s="4">
        <f t="shared" si="18"/>
        <v>0</v>
      </c>
      <c r="W109" s="4">
        <f t="shared" si="25"/>
        <v>45.265596330275223</v>
      </c>
      <c r="X109" s="113">
        <f t="shared" si="19"/>
        <v>26.706701834862379</v>
      </c>
      <c r="Y109" s="113">
        <f t="shared" si="26"/>
        <v>26.706701834862379</v>
      </c>
      <c r="Z109" s="120">
        <f t="shared" si="20"/>
        <v>26.706701834862379</v>
      </c>
      <c r="AA109" s="117">
        <f t="shared" si="21"/>
        <v>4246.0043124287686</v>
      </c>
      <c r="AB109" s="114">
        <f t="shared" si="22"/>
        <v>0</v>
      </c>
      <c r="AC109" s="4">
        <f t="shared" si="27"/>
        <v>4246.0043124287686</v>
      </c>
      <c r="AD109" s="113">
        <f t="shared" si="23"/>
        <v>2590.0626305815485</v>
      </c>
      <c r="AE109" s="113">
        <f t="shared" si="28"/>
        <v>2590.0626305815485</v>
      </c>
      <c r="AF109" s="120">
        <f t="shared" si="24"/>
        <v>2590.0626305815485</v>
      </c>
    </row>
    <row r="110" spans="15:32" x14ac:dyDescent="0.4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21.555045871559631</v>
      </c>
      <c r="S110" s="123">
        <f>'[1]INPUTS-Incidence'!E110</f>
        <v>3793.4784962467802</v>
      </c>
      <c r="T110" s="106">
        <f t="shared" si="16"/>
        <v>3</v>
      </c>
      <c r="U110" s="4">
        <f t="shared" si="17"/>
        <v>21.555045871559631</v>
      </c>
      <c r="V110" s="4">
        <f t="shared" si="18"/>
        <v>0</v>
      </c>
      <c r="W110" s="4">
        <f t="shared" si="25"/>
        <v>21.555045871559631</v>
      </c>
      <c r="X110" s="113">
        <f t="shared" si="19"/>
        <v>12.717477064220182</v>
      </c>
      <c r="Y110" s="113">
        <f t="shared" si="26"/>
        <v>12.717477064220182</v>
      </c>
      <c r="Z110" s="120">
        <f t="shared" si="20"/>
        <v>12.717477064220182</v>
      </c>
      <c r="AA110" s="117">
        <f t="shared" si="21"/>
        <v>3793.4784962467802</v>
      </c>
      <c r="AB110" s="114">
        <f t="shared" si="22"/>
        <v>0</v>
      </c>
      <c r="AC110" s="4">
        <f t="shared" si="27"/>
        <v>3793.4784962467802</v>
      </c>
      <c r="AD110" s="113">
        <f t="shared" si="23"/>
        <v>2314.0218827105359</v>
      </c>
      <c r="AE110" s="113">
        <f t="shared" si="28"/>
        <v>2314.0218827105359</v>
      </c>
      <c r="AF110" s="120">
        <f t="shared" si="24"/>
        <v>2314.0218827105359</v>
      </c>
    </row>
    <row r="111" spans="15:32" x14ac:dyDescent="0.4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19.399541284403668</v>
      </c>
      <c r="S111" s="123">
        <f>'[1]INPUTS-Incidence'!E111</f>
        <v>2927.1186622924156</v>
      </c>
      <c r="T111" s="106">
        <f t="shared" si="16"/>
        <v>3</v>
      </c>
      <c r="U111" s="4">
        <f t="shared" si="17"/>
        <v>19.399541284403668</v>
      </c>
      <c r="V111" s="4">
        <f t="shared" si="18"/>
        <v>0</v>
      </c>
      <c r="W111" s="4">
        <f t="shared" si="25"/>
        <v>19.399541284403668</v>
      </c>
      <c r="X111" s="113">
        <f t="shared" si="19"/>
        <v>11.445729357798163</v>
      </c>
      <c r="Y111" s="113">
        <f t="shared" si="26"/>
        <v>11.445729357798163</v>
      </c>
      <c r="Z111" s="120">
        <f t="shared" si="20"/>
        <v>11.445729357798163</v>
      </c>
      <c r="AA111" s="117">
        <f t="shared" si="21"/>
        <v>2927.1186622924156</v>
      </c>
      <c r="AB111" s="114">
        <f t="shared" si="22"/>
        <v>0</v>
      </c>
      <c r="AC111" s="4">
        <f t="shared" si="27"/>
        <v>2927.1186622924156</v>
      </c>
      <c r="AD111" s="113">
        <f t="shared" si="23"/>
        <v>1785.5423839983735</v>
      </c>
      <c r="AE111" s="113">
        <f t="shared" si="28"/>
        <v>1785.5423839983735</v>
      </c>
      <c r="AF111" s="120">
        <f t="shared" si="24"/>
        <v>1785.5423839983735</v>
      </c>
    </row>
    <row r="112" spans="15:32" x14ac:dyDescent="0.4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30.177064220183482</v>
      </c>
      <c r="S112" s="123">
        <f>'[1]INPUTS-Incidence'!E112</f>
        <v>1858.8885757661606</v>
      </c>
      <c r="T112" s="106">
        <f t="shared" si="16"/>
        <v>3</v>
      </c>
      <c r="U112" s="4">
        <f t="shared" si="17"/>
        <v>30.177064220183482</v>
      </c>
      <c r="V112" s="4">
        <f t="shared" si="18"/>
        <v>0</v>
      </c>
      <c r="W112" s="4">
        <f t="shared" si="25"/>
        <v>30.177064220183482</v>
      </c>
      <c r="X112" s="113">
        <f t="shared" si="19"/>
        <v>17.804467889908253</v>
      </c>
      <c r="Y112" s="113">
        <f t="shared" si="26"/>
        <v>17.804467889908253</v>
      </c>
      <c r="Z112" s="120">
        <f t="shared" si="20"/>
        <v>17.804467889908253</v>
      </c>
      <c r="AA112" s="117">
        <f t="shared" si="21"/>
        <v>1858.8885757661606</v>
      </c>
      <c r="AB112" s="114">
        <f t="shared" si="22"/>
        <v>0</v>
      </c>
      <c r="AC112" s="4">
        <f t="shared" si="27"/>
        <v>1858.8885757661606</v>
      </c>
      <c r="AD112" s="113">
        <f t="shared" si="23"/>
        <v>1133.9220312173579</v>
      </c>
      <c r="AE112" s="113">
        <f t="shared" si="28"/>
        <v>1133.9220312173579</v>
      </c>
      <c r="AF112" s="120">
        <f t="shared" si="24"/>
        <v>1133.9220312173579</v>
      </c>
    </row>
    <row r="113" spans="15:32" x14ac:dyDescent="0.4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0</v>
      </c>
      <c r="S113" s="123">
        <f>'[1]INPUTS-Incidence'!E113</f>
        <v>0</v>
      </c>
      <c r="T113" s="106">
        <f t="shared" si="16"/>
        <v>3</v>
      </c>
      <c r="U113" s="4">
        <f t="shared" si="17"/>
        <v>0</v>
      </c>
      <c r="V113" s="4">
        <f t="shared" si="18"/>
        <v>0</v>
      </c>
      <c r="W113" s="4">
        <f t="shared" si="25"/>
        <v>0</v>
      </c>
      <c r="X113" s="113">
        <f t="shared" si="19"/>
        <v>0</v>
      </c>
      <c r="Y113" s="113">
        <f t="shared" si="26"/>
        <v>0</v>
      </c>
      <c r="Z113" s="120">
        <f t="shared" si="20"/>
        <v>0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4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0</v>
      </c>
      <c r="S114" s="123">
        <f>'[1]INPUTS-Incidence'!E114</f>
        <v>0</v>
      </c>
      <c r="T114" s="106">
        <f t="shared" si="16"/>
        <v>3</v>
      </c>
      <c r="U114" s="4">
        <f t="shared" si="17"/>
        <v>0</v>
      </c>
      <c r="V114" s="4">
        <f t="shared" si="18"/>
        <v>0</v>
      </c>
      <c r="W114" s="4">
        <f t="shared" si="25"/>
        <v>0</v>
      </c>
      <c r="X114" s="113">
        <f t="shared" si="19"/>
        <v>0</v>
      </c>
      <c r="Y114" s="113">
        <f t="shared" si="26"/>
        <v>0</v>
      </c>
      <c r="Z114" s="120">
        <f t="shared" si="20"/>
        <v>0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4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0</v>
      </c>
      <c r="S115" s="123">
        <f>'[1]INPUTS-Incidence'!E115</f>
        <v>0</v>
      </c>
      <c r="T115" s="106">
        <f t="shared" si="16"/>
        <v>3</v>
      </c>
      <c r="U115" s="4">
        <f t="shared" si="17"/>
        <v>0</v>
      </c>
      <c r="V115" s="4">
        <f t="shared" si="18"/>
        <v>0</v>
      </c>
      <c r="W115" s="4">
        <f t="shared" si="25"/>
        <v>0</v>
      </c>
      <c r="X115" s="113">
        <f t="shared" si="19"/>
        <v>0</v>
      </c>
      <c r="Y115" s="113">
        <f t="shared" si="26"/>
        <v>0</v>
      </c>
      <c r="Z115" s="120">
        <f t="shared" si="20"/>
        <v>0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4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0</v>
      </c>
      <c r="S116" s="123">
        <f>'[1]INPUTS-Incidence'!E116</f>
        <v>0</v>
      </c>
      <c r="T116" s="106">
        <f t="shared" si="16"/>
        <v>3</v>
      </c>
      <c r="U116" s="4">
        <f t="shared" si="17"/>
        <v>0</v>
      </c>
      <c r="V116" s="4">
        <f t="shared" si="18"/>
        <v>0</v>
      </c>
      <c r="W116" s="4">
        <f t="shared" si="25"/>
        <v>0</v>
      </c>
      <c r="X116" s="113">
        <f t="shared" si="19"/>
        <v>0</v>
      </c>
      <c r="Y116" s="113">
        <f t="shared" si="26"/>
        <v>0</v>
      </c>
      <c r="Z116" s="120">
        <f t="shared" si="20"/>
        <v>0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4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0</v>
      </c>
      <c r="S117" s="123">
        <f>'[1]INPUTS-Incidence'!E117</f>
        <v>0</v>
      </c>
      <c r="T117" s="106">
        <f t="shared" si="16"/>
        <v>3</v>
      </c>
      <c r="U117" s="4">
        <f t="shared" si="17"/>
        <v>0</v>
      </c>
      <c r="V117" s="4">
        <f t="shared" si="18"/>
        <v>0</v>
      </c>
      <c r="W117" s="4">
        <f t="shared" si="25"/>
        <v>0</v>
      </c>
      <c r="X117" s="113">
        <f t="shared" si="19"/>
        <v>0</v>
      </c>
      <c r="Y117" s="113">
        <f t="shared" si="26"/>
        <v>0</v>
      </c>
      <c r="Z117" s="120">
        <f t="shared" si="20"/>
        <v>0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4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0</v>
      </c>
      <c r="S118" s="123">
        <f>'[1]INPUTS-Incidence'!E118</f>
        <v>0</v>
      </c>
      <c r="T118" s="106">
        <f t="shared" si="16"/>
        <v>3</v>
      </c>
      <c r="U118" s="4">
        <f t="shared" si="17"/>
        <v>0</v>
      </c>
      <c r="V118" s="4">
        <f t="shared" si="18"/>
        <v>0</v>
      </c>
      <c r="W118" s="4">
        <f t="shared" si="25"/>
        <v>0</v>
      </c>
      <c r="X118" s="113">
        <f t="shared" si="19"/>
        <v>0</v>
      </c>
      <c r="Y118" s="113">
        <f t="shared" si="26"/>
        <v>0</v>
      </c>
      <c r="Z118" s="120">
        <f t="shared" si="20"/>
        <v>0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4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0</v>
      </c>
      <c r="S119" s="123">
        <f>'[1]INPUTS-Incidence'!E119</f>
        <v>0</v>
      </c>
      <c r="T119" s="106">
        <f t="shared" si="16"/>
        <v>3</v>
      </c>
      <c r="U119" s="4">
        <f t="shared" si="17"/>
        <v>0</v>
      </c>
      <c r="V119" s="4">
        <f t="shared" si="18"/>
        <v>0</v>
      </c>
      <c r="W119" s="4">
        <f t="shared" si="25"/>
        <v>0</v>
      </c>
      <c r="X119" s="113">
        <f t="shared" si="19"/>
        <v>0</v>
      </c>
      <c r="Y119" s="113">
        <f t="shared" si="26"/>
        <v>0</v>
      </c>
      <c r="Z119" s="120">
        <f t="shared" si="20"/>
        <v>0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4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0</v>
      </c>
      <c r="S120" s="123">
        <f>'[1]INPUTS-Incidence'!E120</f>
        <v>0</v>
      </c>
      <c r="T120" s="106">
        <f t="shared" si="16"/>
        <v>3</v>
      </c>
      <c r="U120" s="4">
        <f t="shared" si="17"/>
        <v>0</v>
      </c>
      <c r="V120" s="4">
        <f t="shared" si="18"/>
        <v>0</v>
      </c>
      <c r="W120" s="4">
        <f t="shared" si="25"/>
        <v>0</v>
      </c>
      <c r="X120" s="113">
        <f t="shared" si="19"/>
        <v>0</v>
      </c>
      <c r="Y120" s="113">
        <f t="shared" si="26"/>
        <v>0</v>
      </c>
      <c r="Z120" s="120">
        <f t="shared" si="20"/>
        <v>0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4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0</v>
      </c>
      <c r="S121" s="123">
        <f>'[1]INPUTS-Incidence'!E121</f>
        <v>0</v>
      </c>
      <c r="T121" s="106">
        <f t="shared" si="16"/>
        <v>3</v>
      </c>
      <c r="U121" s="4">
        <f t="shared" si="17"/>
        <v>0</v>
      </c>
      <c r="V121" s="4">
        <f t="shared" si="18"/>
        <v>0</v>
      </c>
      <c r="W121" s="4">
        <f t="shared" si="25"/>
        <v>0</v>
      </c>
      <c r="X121" s="113">
        <f t="shared" si="19"/>
        <v>0</v>
      </c>
      <c r="Y121" s="113">
        <f t="shared" si="26"/>
        <v>0</v>
      </c>
      <c r="Z121" s="120">
        <f t="shared" si="20"/>
        <v>0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4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0</v>
      </c>
      <c r="S122" s="123">
        <f>'[1]INPUTS-Incidence'!E122</f>
        <v>0</v>
      </c>
      <c r="T122" s="106">
        <f t="shared" si="16"/>
        <v>3</v>
      </c>
      <c r="U122" s="4">
        <f t="shared" si="17"/>
        <v>0</v>
      </c>
      <c r="V122" s="4">
        <f t="shared" si="18"/>
        <v>0</v>
      </c>
      <c r="W122" s="4">
        <f t="shared" si="25"/>
        <v>0</v>
      </c>
      <c r="X122" s="113">
        <f t="shared" si="19"/>
        <v>0</v>
      </c>
      <c r="Y122" s="113">
        <f t="shared" si="26"/>
        <v>0</v>
      </c>
      <c r="Z122" s="120">
        <f t="shared" si="20"/>
        <v>0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4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0</v>
      </c>
      <c r="S123" s="123">
        <f>'[1]INPUTS-Incidence'!E123</f>
        <v>0</v>
      </c>
      <c r="T123" s="106">
        <f t="shared" si="16"/>
        <v>3</v>
      </c>
      <c r="U123" s="4">
        <f t="shared" si="17"/>
        <v>0</v>
      </c>
      <c r="V123" s="4">
        <f t="shared" si="18"/>
        <v>0</v>
      </c>
      <c r="W123" s="4">
        <f t="shared" si="25"/>
        <v>0</v>
      </c>
      <c r="X123" s="113">
        <f t="shared" si="19"/>
        <v>0</v>
      </c>
      <c r="Y123" s="113">
        <f t="shared" si="26"/>
        <v>0</v>
      </c>
      <c r="Z123" s="120">
        <f t="shared" si="20"/>
        <v>0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4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0</v>
      </c>
      <c r="S124" s="123">
        <f>'[1]INPUTS-Incidence'!E124</f>
        <v>0</v>
      </c>
      <c r="T124" s="106">
        <f t="shared" si="16"/>
        <v>3</v>
      </c>
      <c r="U124" s="4">
        <f t="shared" si="17"/>
        <v>0</v>
      </c>
      <c r="V124" s="4">
        <f t="shared" si="18"/>
        <v>0</v>
      </c>
      <c r="W124" s="4">
        <f t="shared" si="25"/>
        <v>0</v>
      </c>
      <c r="X124" s="113">
        <f t="shared" si="19"/>
        <v>0</v>
      </c>
      <c r="Y124" s="113">
        <f t="shared" si="26"/>
        <v>0</v>
      </c>
      <c r="Z124" s="120">
        <f t="shared" si="20"/>
        <v>0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4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0</v>
      </c>
      <c r="S125" s="123">
        <f>'[1]INPUTS-Incidence'!E125</f>
        <v>0</v>
      </c>
      <c r="T125" s="106">
        <f t="shared" si="16"/>
        <v>3</v>
      </c>
      <c r="U125" s="4">
        <f t="shared" si="17"/>
        <v>0</v>
      </c>
      <c r="V125" s="4">
        <f t="shared" si="18"/>
        <v>0</v>
      </c>
      <c r="W125" s="4">
        <f t="shared" si="25"/>
        <v>0</v>
      </c>
      <c r="X125" s="113">
        <f t="shared" si="19"/>
        <v>0</v>
      </c>
      <c r="Y125" s="113">
        <f t="shared" si="26"/>
        <v>0</v>
      </c>
      <c r="Z125" s="120">
        <f t="shared" si="20"/>
        <v>0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4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0</v>
      </c>
      <c r="S126" s="123">
        <f>'[1]INPUTS-Incidence'!E126</f>
        <v>0</v>
      </c>
      <c r="T126" s="106">
        <f t="shared" si="16"/>
        <v>3</v>
      </c>
      <c r="U126" s="4">
        <f t="shared" si="17"/>
        <v>0</v>
      </c>
      <c r="V126" s="4">
        <f t="shared" si="18"/>
        <v>0</v>
      </c>
      <c r="W126" s="4">
        <f t="shared" si="25"/>
        <v>0</v>
      </c>
      <c r="X126" s="113">
        <f t="shared" si="19"/>
        <v>0</v>
      </c>
      <c r="Y126" s="113">
        <f t="shared" si="26"/>
        <v>0</v>
      </c>
      <c r="Z126" s="120">
        <f t="shared" si="20"/>
        <v>0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4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0</v>
      </c>
      <c r="S127" s="123">
        <f>'[1]INPUTS-Incidence'!E127</f>
        <v>0</v>
      </c>
      <c r="T127" s="106">
        <f t="shared" si="16"/>
        <v>3</v>
      </c>
      <c r="U127" s="4">
        <f t="shared" si="17"/>
        <v>0</v>
      </c>
      <c r="V127" s="4">
        <f t="shared" si="18"/>
        <v>0</v>
      </c>
      <c r="W127" s="4">
        <f t="shared" si="25"/>
        <v>0</v>
      </c>
      <c r="X127" s="113">
        <f t="shared" si="19"/>
        <v>0</v>
      </c>
      <c r="Y127" s="113">
        <f t="shared" si="26"/>
        <v>0</v>
      </c>
      <c r="Z127" s="120">
        <f t="shared" si="20"/>
        <v>0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4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0</v>
      </c>
      <c r="S128" s="123">
        <f>'[1]INPUTS-Incidence'!E128</f>
        <v>0</v>
      </c>
      <c r="T128" s="106">
        <f t="shared" si="16"/>
        <v>3</v>
      </c>
      <c r="U128" s="4">
        <f t="shared" si="17"/>
        <v>0</v>
      </c>
      <c r="V128" s="4">
        <f t="shared" si="18"/>
        <v>0</v>
      </c>
      <c r="W128" s="4">
        <f t="shared" si="25"/>
        <v>0</v>
      </c>
      <c r="X128" s="113">
        <f t="shared" si="19"/>
        <v>0</v>
      </c>
      <c r="Y128" s="113">
        <f t="shared" si="26"/>
        <v>0</v>
      </c>
      <c r="Z128" s="120">
        <f t="shared" si="20"/>
        <v>0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4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0</v>
      </c>
      <c r="S129" s="123">
        <f>'[1]INPUTS-Incidence'!E129</f>
        <v>0</v>
      </c>
      <c r="T129" s="106">
        <f t="shared" si="16"/>
        <v>3</v>
      </c>
      <c r="U129" s="4">
        <f t="shared" si="17"/>
        <v>0</v>
      </c>
      <c r="V129" s="4">
        <f t="shared" si="18"/>
        <v>0</v>
      </c>
      <c r="W129" s="4">
        <f t="shared" si="25"/>
        <v>0</v>
      </c>
      <c r="X129" s="113">
        <f t="shared" si="19"/>
        <v>0</v>
      </c>
      <c r="Y129" s="113">
        <f t="shared" si="26"/>
        <v>0</v>
      </c>
      <c r="Z129" s="120">
        <f t="shared" si="20"/>
        <v>0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4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0</v>
      </c>
      <c r="S130" s="123">
        <f>'[1]INPUTS-Incidence'!E130</f>
        <v>0</v>
      </c>
      <c r="T130" s="106">
        <f t="shared" si="16"/>
        <v>3</v>
      </c>
      <c r="U130" s="4">
        <f t="shared" si="17"/>
        <v>0</v>
      </c>
      <c r="V130" s="4">
        <f t="shared" si="18"/>
        <v>0</v>
      </c>
      <c r="W130" s="4">
        <f t="shared" si="25"/>
        <v>0</v>
      </c>
      <c r="X130" s="113">
        <f t="shared" si="19"/>
        <v>0</v>
      </c>
      <c r="Y130" s="113">
        <f t="shared" si="26"/>
        <v>0</v>
      </c>
      <c r="Z130" s="120">
        <f t="shared" si="20"/>
        <v>0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4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0</v>
      </c>
      <c r="S131" s="123">
        <f>'[1]INPUTS-Incidence'!E131</f>
        <v>0</v>
      </c>
      <c r="T131" s="106">
        <f t="shared" si="16"/>
        <v>3</v>
      </c>
      <c r="U131" s="4">
        <f t="shared" si="17"/>
        <v>0</v>
      </c>
      <c r="V131" s="4">
        <f t="shared" si="18"/>
        <v>0</v>
      </c>
      <c r="W131" s="4">
        <f t="shared" si="25"/>
        <v>0</v>
      </c>
      <c r="X131" s="113">
        <f t="shared" si="19"/>
        <v>0</v>
      </c>
      <c r="Y131" s="113">
        <f t="shared" si="26"/>
        <v>0</v>
      </c>
      <c r="Z131" s="120">
        <f t="shared" si="20"/>
        <v>0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4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0</v>
      </c>
      <c r="S132" s="123">
        <f>'[1]INPUTS-Incidence'!E132</f>
        <v>0</v>
      </c>
      <c r="T132" s="106">
        <f t="shared" si="16"/>
        <v>3</v>
      </c>
      <c r="U132" s="4">
        <f t="shared" si="17"/>
        <v>0</v>
      </c>
      <c r="V132" s="4">
        <f t="shared" si="18"/>
        <v>0</v>
      </c>
      <c r="W132" s="4">
        <f t="shared" si="25"/>
        <v>0</v>
      </c>
      <c r="X132" s="113">
        <f t="shared" si="19"/>
        <v>0</v>
      </c>
      <c r="Y132" s="113">
        <f t="shared" si="26"/>
        <v>0</v>
      </c>
      <c r="Z132" s="120">
        <f t="shared" si="20"/>
        <v>0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4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0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0</v>
      </c>
      <c r="V133" s="4">
        <f t="shared" ref="V133:V196" si="31">R133-U133</f>
        <v>0</v>
      </c>
      <c r="W133" s="4">
        <f t="shared" si="25"/>
        <v>0</v>
      </c>
      <c r="X133" s="113">
        <f t="shared" ref="X133:X196" si="32">IF($T133=3,W133*( 1-$G$3*(1-$J$13))/(1-$E$3*(1-$J$13)),W133)</f>
        <v>0</v>
      </c>
      <c r="Y133" s="113">
        <f t="shared" si="26"/>
        <v>0</v>
      </c>
      <c r="Z133" s="120">
        <f t="shared" ref="Z133:Z196" si="33">Y133+V133</f>
        <v>0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4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0</v>
      </c>
      <c r="S134" s="123">
        <f>'[1]INPUTS-Incidence'!E134</f>
        <v>0</v>
      </c>
      <c r="T134" s="106">
        <f t="shared" si="29"/>
        <v>3</v>
      </c>
      <c r="U134" s="4">
        <f t="shared" si="30"/>
        <v>0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0</v>
      </c>
      <c r="X134" s="113">
        <f t="shared" si="32"/>
        <v>0</v>
      </c>
      <c r="Y134" s="113">
        <f t="shared" ref="Y134:Y197" si="39">IF($T134=1,X134*( 1-$G$3*(1-$J$14))/(1-$D$3*(1-$J$14)),X134)</f>
        <v>0</v>
      </c>
      <c r="Z134" s="120">
        <f t="shared" si="33"/>
        <v>0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4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0</v>
      </c>
      <c r="S135" s="123">
        <f>'[1]INPUTS-Incidence'!E135</f>
        <v>0</v>
      </c>
      <c r="T135" s="106">
        <f t="shared" si="29"/>
        <v>3</v>
      </c>
      <c r="U135" s="4">
        <f t="shared" si="30"/>
        <v>0</v>
      </c>
      <c r="V135" s="4">
        <f t="shared" si="31"/>
        <v>0</v>
      </c>
      <c r="W135" s="4">
        <f t="shared" si="38"/>
        <v>0</v>
      </c>
      <c r="X135" s="113">
        <f t="shared" si="32"/>
        <v>0</v>
      </c>
      <c r="Y135" s="113">
        <f t="shared" si="39"/>
        <v>0</v>
      </c>
      <c r="Z135" s="120">
        <f t="shared" si="33"/>
        <v>0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4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0</v>
      </c>
      <c r="S136" s="123">
        <f>'[1]INPUTS-Incidence'!E136</f>
        <v>0</v>
      </c>
      <c r="T136" s="106">
        <f t="shared" si="29"/>
        <v>3</v>
      </c>
      <c r="U136" s="4">
        <f t="shared" si="30"/>
        <v>0</v>
      </c>
      <c r="V136" s="4">
        <f t="shared" si="31"/>
        <v>0</v>
      </c>
      <c r="W136" s="4">
        <f t="shared" si="38"/>
        <v>0</v>
      </c>
      <c r="X136" s="113">
        <f t="shared" si="32"/>
        <v>0</v>
      </c>
      <c r="Y136" s="113">
        <f t="shared" si="39"/>
        <v>0</v>
      </c>
      <c r="Z136" s="120">
        <f t="shared" si="33"/>
        <v>0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4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0</v>
      </c>
      <c r="S137" s="123">
        <f>'[1]INPUTS-Incidence'!E137</f>
        <v>0</v>
      </c>
      <c r="T137" s="106">
        <f t="shared" si="29"/>
        <v>3</v>
      </c>
      <c r="U137" s="4">
        <f t="shared" si="30"/>
        <v>0</v>
      </c>
      <c r="V137" s="4">
        <f t="shared" si="31"/>
        <v>0</v>
      </c>
      <c r="W137" s="4">
        <f t="shared" si="38"/>
        <v>0</v>
      </c>
      <c r="X137" s="113">
        <f t="shared" si="32"/>
        <v>0</v>
      </c>
      <c r="Y137" s="113">
        <f t="shared" si="39"/>
        <v>0</v>
      </c>
      <c r="Z137" s="120">
        <f t="shared" si="33"/>
        <v>0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4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0</v>
      </c>
      <c r="S138" s="123">
        <f>'[1]INPUTS-Incidence'!E138</f>
        <v>0</v>
      </c>
      <c r="T138" s="106">
        <f t="shared" si="29"/>
        <v>3</v>
      </c>
      <c r="U138" s="4">
        <f t="shared" si="30"/>
        <v>0</v>
      </c>
      <c r="V138" s="4">
        <f t="shared" si="31"/>
        <v>0</v>
      </c>
      <c r="W138" s="4">
        <f t="shared" si="38"/>
        <v>0</v>
      </c>
      <c r="X138" s="113">
        <f t="shared" si="32"/>
        <v>0</v>
      </c>
      <c r="Y138" s="113">
        <f t="shared" si="39"/>
        <v>0</v>
      </c>
      <c r="Z138" s="120">
        <f t="shared" si="33"/>
        <v>0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4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0</v>
      </c>
      <c r="S139" s="123">
        <f>'[1]INPUTS-Incidence'!E139</f>
        <v>0</v>
      </c>
      <c r="T139" s="106">
        <f t="shared" si="29"/>
        <v>3</v>
      </c>
      <c r="U139" s="4">
        <f t="shared" si="30"/>
        <v>0</v>
      </c>
      <c r="V139" s="4">
        <f t="shared" si="31"/>
        <v>0</v>
      </c>
      <c r="W139" s="4">
        <f t="shared" si="38"/>
        <v>0</v>
      </c>
      <c r="X139" s="113">
        <f t="shared" si="32"/>
        <v>0</v>
      </c>
      <c r="Y139" s="113">
        <f t="shared" si="39"/>
        <v>0</v>
      </c>
      <c r="Z139" s="120">
        <f t="shared" si="33"/>
        <v>0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4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0</v>
      </c>
      <c r="S140" s="123">
        <f>'[1]INPUTS-Incidence'!E140</f>
        <v>0</v>
      </c>
      <c r="T140" s="106">
        <f t="shared" si="29"/>
        <v>3</v>
      </c>
      <c r="U140" s="4">
        <f t="shared" si="30"/>
        <v>0</v>
      </c>
      <c r="V140" s="4">
        <f t="shared" si="31"/>
        <v>0</v>
      </c>
      <c r="W140" s="4">
        <f t="shared" si="38"/>
        <v>0</v>
      </c>
      <c r="X140" s="113">
        <f t="shared" si="32"/>
        <v>0</v>
      </c>
      <c r="Y140" s="113">
        <f t="shared" si="39"/>
        <v>0</v>
      </c>
      <c r="Z140" s="120">
        <f t="shared" si="33"/>
        <v>0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4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0</v>
      </c>
      <c r="S141" s="123">
        <f>'[1]INPUTS-Incidence'!E141</f>
        <v>0</v>
      </c>
      <c r="T141" s="106">
        <f t="shared" si="29"/>
        <v>3</v>
      </c>
      <c r="U141" s="4">
        <f t="shared" si="30"/>
        <v>0</v>
      </c>
      <c r="V141" s="4">
        <f t="shared" si="31"/>
        <v>0</v>
      </c>
      <c r="W141" s="4">
        <f t="shared" si="38"/>
        <v>0</v>
      </c>
      <c r="X141" s="113">
        <f t="shared" si="32"/>
        <v>0</v>
      </c>
      <c r="Y141" s="113">
        <f t="shared" si="39"/>
        <v>0</v>
      </c>
      <c r="Z141" s="120">
        <f t="shared" si="33"/>
        <v>0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4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0</v>
      </c>
      <c r="S142" s="123">
        <f>'[1]INPUTS-Incidence'!E142</f>
        <v>0</v>
      </c>
      <c r="T142" s="106">
        <f t="shared" si="29"/>
        <v>3</v>
      </c>
      <c r="U142" s="4">
        <f t="shared" si="30"/>
        <v>0</v>
      </c>
      <c r="V142" s="4">
        <f t="shared" si="31"/>
        <v>0</v>
      </c>
      <c r="W142" s="4">
        <f t="shared" si="38"/>
        <v>0</v>
      </c>
      <c r="X142" s="113">
        <f t="shared" si="32"/>
        <v>0</v>
      </c>
      <c r="Y142" s="113">
        <f t="shared" si="39"/>
        <v>0</v>
      </c>
      <c r="Z142" s="120">
        <f t="shared" si="33"/>
        <v>0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4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0</v>
      </c>
      <c r="S143" s="123">
        <f>'[1]INPUTS-Incidence'!E143</f>
        <v>0</v>
      </c>
      <c r="T143" s="106">
        <f t="shared" si="29"/>
        <v>3</v>
      </c>
      <c r="U143" s="4">
        <f t="shared" si="30"/>
        <v>0</v>
      </c>
      <c r="V143" s="4">
        <f t="shared" si="31"/>
        <v>0</v>
      </c>
      <c r="W143" s="4">
        <f t="shared" si="38"/>
        <v>0</v>
      </c>
      <c r="X143" s="113">
        <f t="shared" si="32"/>
        <v>0</v>
      </c>
      <c r="Y143" s="113">
        <f t="shared" si="39"/>
        <v>0</v>
      </c>
      <c r="Z143" s="120">
        <f t="shared" si="33"/>
        <v>0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4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0</v>
      </c>
      <c r="S144" s="123">
        <f>'[1]INPUTS-Incidence'!E144</f>
        <v>0</v>
      </c>
      <c r="T144" s="106">
        <f t="shared" si="29"/>
        <v>3</v>
      </c>
      <c r="U144" s="4">
        <f t="shared" si="30"/>
        <v>0</v>
      </c>
      <c r="V144" s="4">
        <f t="shared" si="31"/>
        <v>0</v>
      </c>
      <c r="W144" s="4">
        <f t="shared" si="38"/>
        <v>0</v>
      </c>
      <c r="X144" s="113">
        <f t="shared" si="32"/>
        <v>0</v>
      </c>
      <c r="Y144" s="113">
        <f t="shared" si="39"/>
        <v>0</v>
      </c>
      <c r="Z144" s="120">
        <f t="shared" si="33"/>
        <v>0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4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0</v>
      </c>
      <c r="S145" s="123">
        <f>'[1]INPUTS-Incidence'!E145</f>
        <v>0</v>
      </c>
      <c r="T145" s="106">
        <f t="shared" si="29"/>
        <v>3</v>
      </c>
      <c r="U145" s="4">
        <f t="shared" si="30"/>
        <v>0</v>
      </c>
      <c r="V145" s="4">
        <f t="shared" si="31"/>
        <v>0</v>
      </c>
      <c r="W145" s="4">
        <f t="shared" si="38"/>
        <v>0</v>
      </c>
      <c r="X145" s="113">
        <f t="shared" si="32"/>
        <v>0</v>
      </c>
      <c r="Y145" s="113">
        <f t="shared" si="39"/>
        <v>0</v>
      </c>
      <c r="Z145" s="120">
        <f t="shared" si="33"/>
        <v>0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4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0</v>
      </c>
      <c r="S146" s="123">
        <f>'[1]INPUTS-Incidence'!E146</f>
        <v>0</v>
      </c>
      <c r="T146" s="106">
        <f t="shared" si="29"/>
        <v>3</v>
      </c>
      <c r="U146" s="4">
        <f t="shared" si="30"/>
        <v>0</v>
      </c>
      <c r="V146" s="4">
        <f t="shared" si="31"/>
        <v>0</v>
      </c>
      <c r="W146" s="4">
        <f t="shared" si="38"/>
        <v>0</v>
      </c>
      <c r="X146" s="113">
        <f t="shared" si="32"/>
        <v>0</v>
      </c>
      <c r="Y146" s="113">
        <f t="shared" si="39"/>
        <v>0</v>
      </c>
      <c r="Z146" s="120">
        <f t="shared" si="33"/>
        <v>0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4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0</v>
      </c>
      <c r="S147" s="123">
        <f>'[1]INPUTS-Incidence'!E147</f>
        <v>0</v>
      </c>
      <c r="T147" s="106">
        <f t="shared" si="29"/>
        <v>3</v>
      </c>
      <c r="U147" s="4">
        <f t="shared" si="30"/>
        <v>0</v>
      </c>
      <c r="V147" s="4">
        <f t="shared" si="31"/>
        <v>0</v>
      </c>
      <c r="W147" s="4">
        <f t="shared" si="38"/>
        <v>0</v>
      </c>
      <c r="X147" s="113">
        <f t="shared" si="32"/>
        <v>0</v>
      </c>
      <c r="Y147" s="113">
        <f t="shared" si="39"/>
        <v>0</v>
      </c>
      <c r="Z147" s="120">
        <f t="shared" si="33"/>
        <v>0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4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0</v>
      </c>
      <c r="S148" s="123">
        <f>'[1]INPUTS-Incidence'!E148</f>
        <v>0</v>
      </c>
      <c r="T148" s="106">
        <f t="shared" si="29"/>
        <v>3</v>
      </c>
      <c r="U148" s="4">
        <f t="shared" si="30"/>
        <v>0</v>
      </c>
      <c r="V148" s="4">
        <f t="shared" si="31"/>
        <v>0</v>
      </c>
      <c r="W148" s="4">
        <f t="shared" si="38"/>
        <v>0</v>
      </c>
      <c r="X148" s="113">
        <f t="shared" si="32"/>
        <v>0</v>
      </c>
      <c r="Y148" s="113">
        <f t="shared" si="39"/>
        <v>0</v>
      </c>
      <c r="Z148" s="120">
        <f t="shared" si="33"/>
        <v>0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4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10.331250000000001</v>
      </c>
      <c r="S149" s="123">
        <f>'[1]INPUTS-Incidence'!E149</f>
        <v>678.0266395332518</v>
      </c>
      <c r="T149" s="106">
        <f t="shared" si="29"/>
        <v>2</v>
      </c>
      <c r="U149" s="4">
        <f t="shared" si="30"/>
        <v>10.331250000000001</v>
      </c>
      <c r="V149" s="4">
        <f t="shared" si="31"/>
        <v>0</v>
      </c>
      <c r="W149" s="4">
        <f t="shared" si="38"/>
        <v>6.7235775000000011</v>
      </c>
      <c r="X149" s="113">
        <f t="shared" si="32"/>
        <v>6.7235775000000011</v>
      </c>
      <c r="Y149" s="113">
        <f t="shared" si="39"/>
        <v>6.7235775000000011</v>
      </c>
      <c r="Z149" s="120">
        <f t="shared" si="33"/>
        <v>6.7235775000000011</v>
      </c>
      <c r="AA149" s="117">
        <f t="shared" si="34"/>
        <v>678.0266395332518</v>
      </c>
      <c r="AB149" s="114">
        <f t="shared" si="35"/>
        <v>0</v>
      </c>
      <c r="AC149" s="4">
        <f t="shared" si="40"/>
        <v>418.07122593620301</v>
      </c>
      <c r="AD149" s="113">
        <f t="shared" si="36"/>
        <v>418.07122593620301</v>
      </c>
      <c r="AE149" s="113">
        <f t="shared" si="41"/>
        <v>418.07122593620301</v>
      </c>
      <c r="AF149" s="120">
        <f t="shared" si="37"/>
        <v>418.07122593620301</v>
      </c>
    </row>
    <row r="150" spans="15:32" x14ac:dyDescent="0.4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17.456250000000001</v>
      </c>
      <c r="S150" s="123">
        <f>'[1]INPUTS-Incidence'!E150</f>
        <v>3185.9321921927944</v>
      </c>
      <c r="T150" s="106">
        <f t="shared" si="29"/>
        <v>2</v>
      </c>
      <c r="U150" s="4">
        <f t="shared" si="30"/>
        <v>17.456250000000001</v>
      </c>
      <c r="V150" s="4">
        <f t="shared" si="31"/>
        <v>0</v>
      </c>
      <c r="W150" s="4">
        <f t="shared" si="38"/>
        <v>11.3605275</v>
      </c>
      <c r="X150" s="113">
        <f t="shared" si="32"/>
        <v>11.3605275</v>
      </c>
      <c r="Y150" s="113">
        <f t="shared" si="39"/>
        <v>11.3605275</v>
      </c>
      <c r="Z150" s="120">
        <f t="shared" si="33"/>
        <v>11.3605275</v>
      </c>
      <c r="AA150" s="117">
        <f t="shared" si="34"/>
        <v>3185.9321921927944</v>
      </c>
      <c r="AB150" s="114">
        <f t="shared" si="35"/>
        <v>0</v>
      </c>
      <c r="AC150" s="4">
        <f t="shared" si="40"/>
        <v>1964.445789706077</v>
      </c>
      <c r="AD150" s="113">
        <f t="shared" si="36"/>
        <v>1964.445789706077</v>
      </c>
      <c r="AE150" s="113">
        <f t="shared" si="41"/>
        <v>1964.445789706077</v>
      </c>
      <c r="AF150" s="120">
        <f t="shared" si="37"/>
        <v>1964.445789706077</v>
      </c>
    </row>
    <row r="151" spans="15:32" x14ac:dyDescent="0.4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22.8</v>
      </c>
      <c r="S151" s="123">
        <f>'[1]INPUTS-Incidence'!E151</f>
        <v>7092.5155056438834</v>
      </c>
      <c r="T151" s="106">
        <f t="shared" si="29"/>
        <v>2</v>
      </c>
      <c r="U151" s="4">
        <f t="shared" si="30"/>
        <v>22.8</v>
      </c>
      <c r="V151" s="4">
        <f t="shared" si="31"/>
        <v>0</v>
      </c>
      <c r="W151" s="4">
        <f t="shared" si="38"/>
        <v>14.838239999999999</v>
      </c>
      <c r="X151" s="113">
        <f t="shared" si="32"/>
        <v>14.838239999999999</v>
      </c>
      <c r="Y151" s="113">
        <f t="shared" si="39"/>
        <v>14.838239999999999</v>
      </c>
      <c r="Z151" s="120">
        <f t="shared" si="33"/>
        <v>14.838239999999999</v>
      </c>
      <c r="AA151" s="117">
        <f t="shared" si="34"/>
        <v>7092.5155056438834</v>
      </c>
      <c r="AB151" s="114">
        <f t="shared" si="35"/>
        <v>0</v>
      </c>
      <c r="AC151" s="4">
        <f t="shared" si="40"/>
        <v>4373.2450607800183</v>
      </c>
      <c r="AD151" s="113">
        <f t="shared" si="36"/>
        <v>4373.2450607800183</v>
      </c>
      <c r="AE151" s="113">
        <f t="shared" si="41"/>
        <v>4373.2450607800183</v>
      </c>
      <c r="AF151" s="120">
        <f t="shared" si="37"/>
        <v>4373.2450607800183</v>
      </c>
    </row>
    <row r="152" spans="15:32" x14ac:dyDescent="0.4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137.86875000000001</v>
      </c>
      <c r="S152" s="123">
        <f>'[1]INPUTS-Incidence'!E152</f>
        <v>23833.032886400546</v>
      </c>
      <c r="T152" s="106">
        <f t="shared" si="29"/>
        <v>2</v>
      </c>
      <c r="U152" s="4">
        <f t="shared" si="30"/>
        <v>137.86875000000001</v>
      </c>
      <c r="V152" s="4">
        <f t="shared" si="31"/>
        <v>0</v>
      </c>
      <c r="W152" s="4">
        <f t="shared" si="38"/>
        <v>89.72498250000001</v>
      </c>
      <c r="X152" s="113">
        <f t="shared" si="32"/>
        <v>89.72498250000001</v>
      </c>
      <c r="Y152" s="113">
        <f t="shared" si="39"/>
        <v>89.72498250000001</v>
      </c>
      <c r="Z152" s="120">
        <f t="shared" si="33"/>
        <v>89.72498250000001</v>
      </c>
      <c r="AA152" s="117">
        <f t="shared" si="34"/>
        <v>23833.032886400546</v>
      </c>
      <c r="AB152" s="114">
        <f t="shared" si="35"/>
        <v>0</v>
      </c>
      <c r="AC152" s="4">
        <f t="shared" si="40"/>
        <v>14695.448077754576</v>
      </c>
      <c r="AD152" s="113">
        <f t="shared" si="36"/>
        <v>14695.448077754576</v>
      </c>
      <c r="AE152" s="113">
        <f t="shared" si="41"/>
        <v>14695.448077754576</v>
      </c>
      <c r="AF152" s="120">
        <f t="shared" si="37"/>
        <v>14695.448077754576</v>
      </c>
    </row>
    <row r="153" spans="15:32" x14ac:dyDescent="0.4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201.63750000000002</v>
      </c>
      <c r="S153" s="123">
        <f>'[1]INPUTS-Incidence'!E153</f>
        <v>34560.524542875472</v>
      </c>
      <c r="T153" s="106">
        <f t="shared" si="29"/>
        <v>2</v>
      </c>
      <c r="U153" s="4">
        <f t="shared" si="30"/>
        <v>201.63750000000002</v>
      </c>
      <c r="V153" s="4">
        <f t="shared" si="31"/>
        <v>0</v>
      </c>
      <c r="W153" s="4">
        <f t="shared" si="38"/>
        <v>131.225685</v>
      </c>
      <c r="X153" s="113">
        <f t="shared" si="32"/>
        <v>131.225685</v>
      </c>
      <c r="Y153" s="113">
        <f t="shared" si="39"/>
        <v>131.225685</v>
      </c>
      <c r="Z153" s="120">
        <f t="shared" si="33"/>
        <v>131.225685</v>
      </c>
      <c r="AA153" s="117">
        <f t="shared" si="34"/>
        <v>34560.524542875472</v>
      </c>
      <c r="AB153" s="114">
        <f t="shared" si="35"/>
        <v>0</v>
      </c>
      <c r="AC153" s="4">
        <f t="shared" si="40"/>
        <v>21310.019433137015</v>
      </c>
      <c r="AD153" s="113">
        <f t="shared" si="36"/>
        <v>21310.019433137015</v>
      </c>
      <c r="AE153" s="113">
        <f t="shared" si="41"/>
        <v>21310.019433137015</v>
      </c>
      <c r="AF153" s="120">
        <f t="shared" si="37"/>
        <v>21310.019433137015</v>
      </c>
    </row>
    <row r="154" spans="15:32" x14ac:dyDescent="0.4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181.33125000000001</v>
      </c>
      <c r="S154" s="123">
        <f>'[1]INPUTS-Incidence'!E154</f>
        <v>30871.028706117046</v>
      </c>
      <c r="T154" s="106">
        <f t="shared" si="29"/>
        <v>2</v>
      </c>
      <c r="U154" s="4">
        <f t="shared" si="30"/>
        <v>181.33125000000001</v>
      </c>
      <c r="V154" s="4">
        <f t="shared" si="31"/>
        <v>0</v>
      </c>
      <c r="W154" s="4">
        <f t="shared" si="38"/>
        <v>118.0103775</v>
      </c>
      <c r="X154" s="113">
        <f t="shared" si="32"/>
        <v>118.0103775</v>
      </c>
      <c r="Y154" s="113">
        <f t="shared" si="39"/>
        <v>118.0103775</v>
      </c>
      <c r="Z154" s="120">
        <f t="shared" si="33"/>
        <v>118.0103775</v>
      </c>
      <c r="AA154" s="117">
        <f t="shared" si="34"/>
        <v>30871.028706117046</v>
      </c>
      <c r="AB154" s="114">
        <f t="shared" si="35"/>
        <v>0</v>
      </c>
      <c r="AC154" s="4">
        <f t="shared" si="40"/>
        <v>19035.076300191769</v>
      </c>
      <c r="AD154" s="113">
        <f t="shared" si="36"/>
        <v>19035.076300191769</v>
      </c>
      <c r="AE154" s="113">
        <f t="shared" si="41"/>
        <v>19035.076300191769</v>
      </c>
      <c r="AF154" s="120">
        <f t="shared" si="37"/>
        <v>19035.076300191769</v>
      </c>
    </row>
    <row r="155" spans="15:32" x14ac:dyDescent="0.4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157.81874999999999</v>
      </c>
      <c r="S155" s="123">
        <f>'[1]INPUTS-Incidence'!E155</f>
        <v>28404.756368165687</v>
      </c>
      <c r="T155" s="106">
        <f t="shared" si="29"/>
        <v>2</v>
      </c>
      <c r="U155" s="4">
        <f t="shared" si="30"/>
        <v>157.81874999999999</v>
      </c>
      <c r="V155" s="4">
        <f t="shared" si="31"/>
        <v>0</v>
      </c>
      <c r="W155" s="4">
        <f t="shared" si="38"/>
        <v>102.70844249999999</v>
      </c>
      <c r="X155" s="113">
        <f t="shared" si="32"/>
        <v>102.70844249999999</v>
      </c>
      <c r="Y155" s="113">
        <f t="shared" si="39"/>
        <v>102.70844249999999</v>
      </c>
      <c r="Z155" s="120">
        <f t="shared" si="33"/>
        <v>102.70844249999999</v>
      </c>
      <c r="AA155" s="117">
        <f t="shared" si="34"/>
        <v>28404.756368165687</v>
      </c>
      <c r="AB155" s="114">
        <f t="shared" si="35"/>
        <v>0</v>
      </c>
      <c r="AC155" s="4">
        <f t="shared" si="40"/>
        <v>17514.372776610962</v>
      </c>
      <c r="AD155" s="113">
        <f t="shared" si="36"/>
        <v>17514.372776610962</v>
      </c>
      <c r="AE155" s="113">
        <f t="shared" si="41"/>
        <v>17514.372776610962</v>
      </c>
      <c r="AF155" s="120">
        <f t="shared" si="37"/>
        <v>17514.372776610962</v>
      </c>
    </row>
    <row r="156" spans="15:32" x14ac:dyDescent="0.4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160.66875000000002</v>
      </c>
      <c r="S156" s="123">
        <f>'[1]INPUTS-Incidence'!E156</f>
        <v>28812.167112095754</v>
      </c>
      <c r="T156" s="106">
        <f t="shared" si="29"/>
        <v>2</v>
      </c>
      <c r="U156" s="4">
        <f t="shared" si="30"/>
        <v>160.66875000000002</v>
      </c>
      <c r="V156" s="4">
        <f t="shared" si="31"/>
        <v>0</v>
      </c>
      <c r="W156" s="4">
        <f t="shared" si="38"/>
        <v>104.56322249999999</v>
      </c>
      <c r="X156" s="113">
        <f t="shared" si="32"/>
        <v>104.56322249999999</v>
      </c>
      <c r="Y156" s="113">
        <f t="shared" si="39"/>
        <v>104.56322249999999</v>
      </c>
      <c r="Z156" s="120">
        <f t="shared" si="33"/>
        <v>104.56322249999999</v>
      </c>
      <c r="AA156" s="117">
        <f t="shared" si="34"/>
        <v>28812.167112095754</v>
      </c>
      <c r="AB156" s="114">
        <f t="shared" si="35"/>
        <v>0</v>
      </c>
      <c r="AC156" s="4">
        <f t="shared" si="40"/>
        <v>17765.58224131824</v>
      </c>
      <c r="AD156" s="113">
        <f t="shared" si="36"/>
        <v>17765.58224131824</v>
      </c>
      <c r="AE156" s="113">
        <f t="shared" si="41"/>
        <v>17765.58224131824</v>
      </c>
      <c r="AF156" s="120">
        <f t="shared" si="37"/>
        <v>17765.58224131824</v>
      </c>
    </row>
    <row r="157" spans="15:32" x14ac:dyDescent="0.4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178.125</v>
      </c>
      <c r="S157" s="123">
        <f>'[1]INPUTS-Incidence'!E157</f>
        <v>28028.074901758326</v>
      </c>
      <c r="T157" s="106">
        <f t="shared" si="29"/>
        <v>2</v>
      </c>
      <c r="U157" s="4">
        <f t="shared" si="30"/>
        <v>178.125</v>
      </c>
      <c r="V157" s="4">
        <f t="shared" si="31"/>
        <v>0</v>
      </c>
      <c r="W157" s="4">
        <f t="shared" si="38"/>
        <v>115.92375</v>
      </c>
      <c r="X157" s="113">
        <f t="shared" si="32"/>
        <v>115.92375</v>
      </c>
      <c r="Y157" s="113">
        <f t="shared" si="39"/>
        <v>115.92375</v>
      </c>
      <c r="Z157" s="120">
        <f t="shared" si="33"/>
        <v>115.92375</v>
      </c>
      <c r="AA157" s="117">
        <f t="shared" si="34"/>
        <v>28028.074901758326</v>
      </c>
      <c r="AB157" s="114">
        <f t="shared" si="35"/>
        <v>0</v>
      </c>
      <c r="AC157" s="4">
        <f t="shared" si="40"/>
        <v>17282.110984424184</v>
      </c>
      <c r="AD157" s="113">
        <f t="shared" si="36"/>
        <v>17282.110984424184</v>
      </c>
      <c r="AE157" s="113">
        <f t="shared" si="41"/>
        <v>17282.110984424184</v>
      </c>
      <c r="AF157" s="120">
        <f t="shared" si="37"/>
        <v>17282.110984424184</v>
      </c>
    </row>
    <row r="158" spans="15:32" x14ac:dyDescent="0.4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203.0625</v>
      </c>
      <c r="S158" s="123">
        <f>'[1]INPUTS-Incidence'!E158</f>
        <v>23769.591797321409</v>
      </c>
      <c r="T158" s="106">
        <f t="shared" si="29"/>
        <v>2</v>
      </c>
      <c r="U158" s="4">
        <f t="shared" si="30"/>
        <v>203.0625</v>
      </c>
      <c r="V158" s="4">
        <f t="shared" si="31"/>
        <v>0</v>
      </c>
      <c r="W158" s="4">
        <f t="shared" si="38"/>
        <v>132.153075</v>
      </c>
      <c r="X158" s="113">
        <f t="shared" si="32"/>
        <v>132.153075</v>
      </c>
      <c r="Y158" s="113">
        <f t="shared" si="39"/>
        <v>132.153075</v>
      </c>
      <c r="Z158" s="120">
        <f t="shared" si="33"/>
        <v>132.153075</v>
      </c>
      <c r="AA158" s="117">
        <f t="shared" si="34"/>
        <v>23769.591797321409</v>
      </c>
      <c r="AB158" s="114">
        <f t="shared" si="35"/>
        <v>0</v>
      </c>
      <c r="AC158" s="4">
        <f t="shared" si="40"/>
        <v>14656.33030222838</v>
      </c>
      <c r="AD158" s="113">
        <f t="shared" si="36"/>
        <v>14656.33030222838</v>
      </c>
      <c r="AE158" s="113">
        <f t="shared" si="41"/>
        <v>14656.33030222838</v>
      </c>
      <c r="AF158" s="120">
        <f t="shared" si="37"/>
        <v>14656.33030222838</v>
      </c>
    </row>
    <row r="159" spans="15:32" x14ac:dyDescent="0.4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204.84375</v>
      </c>
      <c r="S159" s="123">
        <f>'[1]INPUTS-Incidence'!E159</f>
        <v>16134.853233454298</v>
      </c>
      <c r="T159" s="106">
        <f t="shared" si="29"/>
        <v>2</v>
      </c>
      <c r="U159" s="4">
        <f t="shared" si="30"/>
        <v>204.84375</v>
      </c>
      <c r="V159" s="4">
        <f t="shared" si="31"/>
        <v>0</v>
      </c>
      <c r="W159" s="4">
        <f t="shared" si="38"/>
        <v>133.31231249999999</v>
      </c>
      <c r="X159" s="113">
        <f t="shared" si="32"/>
        <v>133.31231249999999</v>
      </c>
      <c r="Y159" s="113">
        <f t="shared" si="39"/>
        <v>133.31231249999999</v>
      </c>
      <c r="Z159" s="120">
        <f t="shared" si="33"/>
        <v>133.31231249999999</v>
      </c>
      <c r="AA159" s="117">
        <f t="shared" si="34"/>
        <v>16134.853233454298</v>
      </c>
      <c r="AB159" s="114">
        <f t="shared" si="35"/>
        <v>0</v>
      </c>
      <c r="AC159" s="4">
        <f t="shared" si="40"/>
        <v>9948.7505037479186</v>
      </c>
      <c r="AD159" s="113">
        <f t="shared" si="36"/>
        <v>9948.7505037479186</v>
      </c>
      <c r="AE159" s="113">
        <f t="shared" si="41"/>
        <v>9948.7505037479186</v>
      </c>
      <c r="AF159" s="120">
        <f t="shared" si="37"/>
        <v>9948.7505037479186</v>
      </c>
    </row>
    <row r="160" spans="15:32" x14ac:dyDescent="0.4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199.14375000000001</v>
      </c>
      <c r="S160" s="123">
        <f>'[1]INPUTS-Incidence'!E160</f>
        <v>11309.365395372617</v>
      </c>
      <c r="T160" s="106">
        <f t="shared" si="29"/>
        <v>2</v>
      </c>
      <c r="U160" s="4">
        <f t="shared" si="30"/>
        <v>199.14375000000001</v>
      </c>
      <c r="V160" s="4">
        <f t="shared" si="31"/>
        <v>0</v>
      </c>
      <c r="W160" s="4">
        <f t="shared" si="38"/>
        <v>129.60275250000001</v>
      </c>
      <c r="X160" s="113">
        <f t="shared" si="32"/>
        <v>129.60275250000001</v>
      </c>
      <c r="Y160" s="113">
        <f t="shared" si="39"/>
        <v>129.60275250000001</v>
      </c>
      <c r="Z160" s="120">
        <f t="shared" si="33"/>
        <v>129.60275250000001</v>
      </c>
      <c r="AA160" s="117">
        <f t="shared" si="34"/>
        <v>11309.365395372617</v>
      </c>
      <c r="AB160" s="114">
        <f t="shared" si="35"/>
        <v>0</v>
      </c>
      <c r="AC160" s="4">
        <f t="shared" si="40"/>
        <v>6973.3547027867553</v>
      </c>
      <c r="AD160" s="113">
        <f t="shared" si="36"/>
        <v>6973.3547027867553</v>
      </c>
      <c r="AE160" s="113">
        <f t="shared" si="41"/>
        <v>6973.3547027867553</v>
      </c>
      <c r="AF160" s="120">
        <f t="shared" si="37"/>
        <v>6973.3547027867553</v>
      </c>
    </row>
    <row r="161" spans="15:32" x14ac:dyDescent="0.4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166.36875000000001</v>
      </c>
      <c r="S161" s="123">
        <f>'[1]INPUTS-Incidence'!E161</f>
        <v>6421.4277352286626</v>
      </c>
      <c r="T161" s="106">
        <f t="shared" si="29"/>
        <v>2</v>
      </c>
      <c r="U161" s="4">
        <f t="shared" si="30"/>
        <v>166.36875000000001</v>
      </c>
      <c r="V161" s="4">
        <f t="shared" si="31"/>
        <v>0</v>
      </c>
      <c r="W161" s="4">
        <f t="shared" si="38"/>
        <v>108.27278249999999</v>
      </c>
      <c r="X161" s="113">
        <f t="shared" si="32"/>
        <v>108.27278249999999</v>
      </c>
      <c r="Y161" s="113">
        <f t="shared" si="39"/>
        <v>108.27278249999999</v>
      </c>
      <c r="Z161" s="120">
        <f t="shared" si="33"/>
        <v>108.27278249999999</v>
      </c>
      <c r="AA161" s="117">
        <f t="shared" si="34"/>
        <v>6421.4277352286626</v>
      </c>
      <c r="AB161" s="114">
        <f t="shared" si="35"/>
        <v>0</v>
      </c>
      <c r="AC161" s="4">
        <f t="shared" si="40"/>
        <v>3959.4523415419935</v>
      </c>
      <c r="AD161" s="113">
        <f t="shared" si="36"/>
        <v>3959.4523415419935</v>
      </c>
      <c r="AE161" s="113">
        <f t="shared" si="41"/>
        <v>3959.4523415419935</v>
      </c>
      <c r="AF161" s="120">
        <f t="shared" si="37"/>
        <v>3959.4523415419935</v>
      </c>
    </row>
    <row r="162" spans="15:32" x14ac:dyDescent="0.4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119.7</v>
      </c>
      <c r="S162" s="123">
        <f>'[1]INPUTS-Incidence'!E162</f>
        <v>2567.3815736712313</v>
      </c>
      <c r="T162" s="106">
        <f t="shared" si="29"/>
        <v>2</v>
      </c>
      <c r="U162" s="4">
        <f t="shared" si="30"/>
        <v>119.7</v>
      </c>
      <c r="V162" s="4">
        <f t="shared" si="31"/>
        <v>0</v>
      </c>
      <c r="W162" s="4">
        <f t="shared" si="38"/>
        <v>77.900759999999991</v>
      </c>
      <c r="X162" s="113">
        <f t="shared" si="32"/>
        <v>77.900759999999991</v>
      </c>
      <c r="Y162" s="113">
        <f t="shared" si="39"/>
        <v>77.900759999999991</v>
      </c>
      <c r="Z162" s="120">
        <f t="shared" si="33"/>
        <v>77.900759999999991</v>
      </c>
      <c r="AA162" s="117">
        <f t="shared" si="34"/>
        <v>2567.3815736712313</v>
      </c>
      <c r="AB162" s="114">
        <f t="shared" si="35"/>
        <v>0</v>
      </c>
      <c r="AC162" s="4">
        <f t="shared" si="40"/>
        <v>1583.0474783256809</v>
      </c>
      <c r="AD162" s="113">
        <f t="shared" si="36"/>
        <v>1583.0474783256809</v>
      </c>
      <c r="AE162" s="113">
        <f t="shared" si="41"/>
        <v>1583.0474783256809</v>
      </c>
      <c r="AF162" s="120">
        <f t="shared" si="37"/>
        <v>1583.0474783256809</v>
      </c>
    </row>
    <row r="163" spans="15:32" x14ac:dyDescent="0.4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79.443750000000009</v>
      </c>
      <c r="S163" s="123">
        <f>'[1]INPUTS-Incidence'!E163</f>
        <v>1280.7169857850311</v>
      </c>
      <c r="T163" s="106">
        <f t="shared" si="29"/>
        <v>2</v>
      </c>
      <c r="U163" s="4">
        <f t="shared" si="30"/>
        <v>79.443750000000009</v>
      </c>
      <c r="V163" s="4">
        <f t="shared" si="31"/>
        <v>0</v>
      </c>
      <c r="W163" s="4">
        <f t="shared" si="38"/>
        <v>51.701992500000003</v>
      </c>
      <c r="X163" s="113">
        <f t="shared" si="32"/>
        <v>51.701992500000003</v>
      </c>
      <c r="Y163" s="113">
        <f t="shared" si="39"/>
        <v>51.701992500000003</v>
      </c>
      <c r="Z163" s="120">
        <f t="shared" si="33"/>
        <v>51.701992500000003</v>
      </c>
      <c r="AA163" s="117">
        <f t="shared" si="34"/>
        <v>1280.7169857850311</v>
      </c>
      <c r="AB163" s="114">
        <f t="shared" si="35"/>
        <v>0</v>
      </c>
      <c r="AC163" s="4">
        <f t="shared" si="40"/>
        <v>789.69009343505013</v>
      </c>
      <c r="AD163" s="113">
        <f t="shared" si="36"/>
        <v>789.69009343505013</v>
      </c>
      <c r="AE163" s="113">
        <f t="shared" si="41"/>
        <v>789.69009343505013</v>
      </c>
      <c r="AF163" s="120">
        <f t="shared" si="37"/>
        <v>789.69009343505013</v>
      </c>
    </row>
    <row r="164" spans="15:32" x14ac:dyDescent="0.4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67.331249999999997</v>
      </c>
      <c r="S164" s="123">
        <f>'[1]INPUTS-Incidence'!E164</f>
        <v>927.82592778234459</v>
      </c>
      <c r="T164" s="106">
        <f t="shared" si="29"/>
        <v>2</v>
      </c>
      <c r="U164" s="4">
        <f t="shared" si="30"/>
        <v>67.331249999999997</v>
      </c>
      <c r="V164" s="4">
        <f t="shared" si="31"/>
        <v>0</v>
      </c>
      <c r="W164" s="4">
        <f t="shared" si="38"/>
        <v>43.819177499999995</v>
      </c>
      <c r="X164" s="113">
        <f t="shared" si="32"/>
        <v>43.819177499999995</v>
      </c>
      <c r="Y164" s="113">
        <f t="shared" si="39"/>
        <v>43.819177499999995</v>
      </c>
      <c r="Z164" s="120">
        <f t="shared" si="33"/>
        <v>43.819177499999995</v>
      </c>
      <c r="AA164" s="117">
        <f t="shared" si="34"/>
        <v>927.82592778234459</v>
      </c>
      <c r="AB164" s="114">
        <f t="shared" si="35"/>
        <v>0</v>
      </c>
      <c r="AC164" s="4">
        <f t="shared" si="40"/>
        <v>572.09746707059367</v>
      </c>
      <c r="AD164" s="113">
        <f t="shared" si="36"/>
        <v>572.09746707059367</v>
      </c>
      <c r="AE164" s="113">
        <f t="shared" si="41"/>
        <v>572.09746707059367</v>
      </c>
      <c r="AF164" s="120">
        <f t="shared" si="37"/>
        <v>572.09746707059367</v>
      </c>
    </row>
    <row r="165" spans="15:32" x14ac:dyDescent="0.4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46.668750000000003</v>
      </c>
      <c r="S165" s="123">
        <f>'[1]INPUTS-Incidence'!E165</f>
        <v>525.37151893658404</v>
      </c>
      <c r="T165" s="106">
        <f t="shared" si="29"/>
        <v>2</v>
      </c>
      <c r="U165" s="4">
        <f t="shared" si="30"/>
        <v>46.668750000000003</v>
      </c>
      <c r="V165" s="4">
        <f t="shared" si="31"/>
        <v>0</v>
      </c>
      <c r="W165" s="4">
        <f t="shared" si="38"/>
        <v>30.3720225</v>
      </c>
      <c r="X165" s="113">
        <f t="shared" si="32"/>
        <v>30.3720225</v>
      </c>
      <c r="Y165" s="113">
        <f t="shared" si="39"/>
        <v>30.3720225</v>
      </c>
      <c r="Z165" s="120">
        <f t="shared" si="33"/>
        <v>30.3720225</v>
      </c>
      <c r="AA165" s="117">
        <f t="shared" si="34"/>
        <v>525.37151893658404</v>
      </c>
      <c r="AB165" s="114">
        <f t="shared" si="35"/>
        <v>0</v>
      </c>
      <c r="AC165" s="4">
        <f t="shared" si="40"/>
        <v>323.94407857629767</v>
      </c>
      <c r="AD165" s="113">
        <f t="shared" si="36"/>
        <v>323.94407857629767</v>
      </c>
      <c r="AE165" s="113">
        <f t="shared" si="41"/>
        <v>323.94407857629767</v>
      </c>
      <c r="AF165" s="120">
        <f t="shared" si="37"/>
        <v>323.94407857629767</v>
      </c>
    </row>
    <row r="166" spans="15:32" x14ac:dyDescent="0.4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32.418750000000003</v>
      </c>
      <c r="S166" s="123">
        <f>'[1]INPUTS-Incidence'!E166</f>
        <v>248.80802123223128</v>
      </c>
      <c r="T166" s="106">
        <f t="shared" si="29"/>
        <v>2</v>
      </c>
      <c r="U166" s="4">
        <f t="shared" si="30"/>
        <v>32.418750000000003</v>
      </c>
      <c r="V166" s="4">
        <f t="shared" si="31"/>
        <v>0</v>
      </c>
      <c r="W166" s="4">
        <f t="shared" si="38"/>
        <v>21.098122500000002</v>
      </c>
      <c r="X166" s="113">
        <f t="shared" si="32"/>
        <v>21.098122500000002</v>
      </c>
      <c r="Y166" s="113">
        <f t="shared" si="39"/>
        <v>21.098122500000002</v>
      </c>
      <c r="Z166" s="120">
        <f t="shared" si="33"/>
        <v>21.098122500000002</v>
      </c>
      <c r="AA166" s="117">
        <f t="shared" si="34"/>
        <v>248.80802123223128</v>
      </c>
      <c r="AB166" s="114">
        <f t="shared" si="35"/>
        <v>0</v>
      </c>
      <c r="AC166" s="4">
        <f t="shared" si="40"/>
        <v>153.41502589179379</v>
      </c>
      <c r="AD166" s="113">
        <f t="shared" si="36"/>
        <v>153.41502589179379</v>
      </c>
      <c r="AE166" s="113">
        <f t="shared" si="41"/>
        <v>153.41502589179379</v>
      </c>
      <c r="AF166" s="120">
        <f t="shared" si="37"/>
        <v>153.41502589179379</v>
      </c>
    </row>
    <row r="167" spans="15:32" x14ac:dyDescent="0.4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4.6312500000000005</v>
      </c>
      <c r="S167" s="123">
        <f>'[1]INPUTS-Incidence'!E167</f>
        <v>895.11411622591572</v>
      </c>
      <c r="T167" s="106">
        <f t="shared" si="29"/>
        <v>2</v>
      </c>
      <c r="U167" s="4">
        <f t="shared" si="30"/>
        <v>4.6312500000000005</v>
      </c>
      <c r="V167" s="4">
        <f t="shared" si="31"/>
        <v>0</v>
      </c>
      <c r="W167" s="4">
        <f t="shared" si="38"/>
        <v>3.0140175000000005</v>
      </c>
      <c r="X167" s="113">
        <f t="shared" si="32"/>
        <v>3.0140175000000005</v>
      </c>
      <c r="Y167" s="113">
        <f t="shared" si="39"/>
        <v>3.0140175000000005</v>
      </c>
      <c r="Z167" s="120">
        <f t="shared" si="33"/>
        <v>3.0140175000000005</v>
      </c>
      <c r="AA167" s="117">
        <f t="shared" si="34"/>
        <v>895.11411622591572</v>
      </c>
      <c r="AB167" s="114">
        <f t="shared" si="35"/>
        <v>0</v>
      </c>
      <c r="AC167" s="4">
        <f t="shared" si="40"/>
        <v>551.92736406489962</v>
      </c>
      <c r="AD167" s="113">
        <f t="shared" si="36"/>
        <v>551.92736406489962</v>
      </c>
      <c r="AE167" s="113">
        <f t="shared" si="41"/>
        <v>551.92736406489962</v>
      </c>
      <c r="AF167" s="120">
        <f t="shared" si="37"/>
        <v>551.92736406489962</v>
      </c>
    </row>
    <row r="168" spans="15:32" x14ac:dyDescent="0.4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8.5500000000000007</v>
      </c>
      <c r="S168" s="123">
        <f>'[1]INPUTS-Incidence'!E168</f>
        <v>3363.3689882109989</v>
      </c>
      <c r="T168" s="106">
        <f t="shared" si="29"/>
        <v>2</v>
      </c>
      <c r="U168" s="4">
        <f t="shared" si="30"/>
        <v>8.5500000000000007</v>
      </c>
      <c r="V168" s="4">
        <f t="shared" si="31"/>
        <v>0</v>
      </c>
      <c r="W168" s="4">
        <f t="shared" si="38"/>
        <v>5.5643399999999996</v>
      </c>
      <c r="X168" s="113">
        <f t="shared" si="32"/>
        <v>5.5643399999999996</v>
      </c>
      <c r="Y168" s="113">
        <f t="shared" si="39"/>
        <v>5.5643399999999996</v>
      </c>
      <c r="Z168" s="120">
        <f t="shared" si="33"/>
        <v>5.5643399999999996</v>
      </c>
      <c r="AA168" s="117">
        <f t="shared" si="34"/>
        <v>3363.3689882109989</v>
      </c>
      <c r="AB168" s="114">
        <f t="shared" si="35"/>
        <v>0</v>
      </c>
      <c r="AC168" s="4">
        <f t="shared" si="40"/>
        <v>2073.8533181309017</v>
      </c>
      <c r="AD168" s="113">
        <f t="shared" si="36"/>
        <v>2073.8533181309017</v>
      </c>
      <c r="AE168" s="113">
        <f t="shared" si="41"/>
        <v>2073.8533181309017</v>
      </c>
      <c r="AF168" s="120">
        <f t="shared" si="37"/>
        <v>2073.8533181309017</v>
      </c>
    </row>
    <row r="169" spans="15:32" x14ac:dyDescent="0.4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9.2625000000000011</v>
      </c>
      <c r="S169" s="123">
        <f>'[1]INPUTS-Incidence'!E169</f>
        <v>6669.2444894440323</v>
      </c>
      <c r="T169" s="106">
        <f t="shared" si="29"/>
        <v>2</v>
      </c>
      <c r="U169" s="4">
        <f t="shared" si="30"/>
        <v>9.2625000000000011</v>
      </c>
      <c r="V169" s="4">
        <f t="shared" si="31"/>
        <v>0</v>
      </c>
      <c r="W169" s="4">
        <f t="shared" si="38"/>
        <v>6.0280350000000009</v>
      </c>
      <c r="X169" s="113">
        <f t="shared" si="32"/>
        <v>6.0280350000000009</v>
      </c>
      <c r="Y169" s="113">
        <f t="shared" si="39"/>
        <v>6.0280350000000009</v>
      </c>
      <c r="Z169" s="120">
        <f t="shared" si="33"/>
        <v>6.0280350000000009</v>
      </c>
      <c r="AA169" s="117">
        <f t="shared" si="34"/>
        <v>6669.2444894440323</v>
      </c>
      <c r="AB169" s="114">
        <f t="shared" si="35"/>
        <v>0</v>
      </c>
      <c r="AC169" s="4">
        <f t="shared" si="40"/>
        <v>4112.2561521911903</v>
      </c>
      <c r="AD169" s="113">
        <f t="shared" si="36"/>
        <v>4112.2561521911903</v>
      </c>
      <c r="AE169" s="113">
        <f t="shared" si="41"/>
        <v>4112.2561521911903</v>
      </c>
      <c r="AF169" s="120">
        <f t="shared" si="37"/>
        <v>4112.2561521911903</v>
      </c>
    </row>
    <row r="170" spans="15:32" x14ac:dyDescent="0.4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42.037500000000001</v>
      </c>
      <c r="S170" s="123">
        <f>'[1]INPUTS-Incidence'!E170</f>
        <v>13303.794633297912</v>
      </c>
      <c r="T170" s="106">
        <f t="shared" si="29"/>
        <v>2</v>
      </c>
      <c r="U170" s="4">
        <f t="shared" si="30"/>
        <v>42.037500000000001</v>
      </c>
      <c r="V170" s="4">
        <f t="shared" si="31"/>
        <v>0</v>
      </c>
      <c r="W170" s="4">
        <f t="shared" si="38"/>
        <v>27.358004999999999</v>
      </c>
      <c r="X170" s="113">
        <f t="shared" si="32"/>
        <v>27.358004999999999</v>
      </c>
      <c r="Y170" s="113">
        <f t="shared" si="39"/>
        <v>27.358004999999999</v>
      </c>
      <c r="Z170" s="120">
        <f t="shared" si="33"/>
        <v>27.358004999999999</v>
      </c>
      <c r="AA170" s="117">
        <f t="shared" si="34"/>
        <v>13303.794633297912</v>
      </c>
      <c r="AB170" s="114">
        <f t="shared" si="35"/>
        <v>0</v>
      </c>
      <c r="AC170" s="4">
        <f t="shared" si="40"/>
        <v>8203.1197708914915</v>
      </c>
      <c r="AD170" s="113">
        <f t="shared" si="36"/>
        <v>8203.1197708914915</v>
      </c>
      <c r="AE170" s="113">
        <f t="shared" si="41"/>
        <v>8203.1197708914915</v>
      </c>
      <c r="AF170" s="120">
        <f t="shared" si="37"/>
        <v>8203.1197708914915</v>
      </c>
    </row>
    <row r="171" spans="15:32" x14ac:dyDescent="0.4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45.243749999999999</v>
      </c>
      <c r="S171" s="123">
        <f>'[1]INPUTS-Incidence'!E171</f>
        <v>15170.350426048079</v>
      </c>
      <c r="T171" s="106">
        <f t="shared" si="29"/>
        <v>2</v>
      </c>
      <c r="U171" s="4">
        <f t="shared" si="30"/>
        <v>45.243749999999999</v>
      </c>
      <c r="V171" s="4">
        <f t="shared" si="31"/>
        <v>0</v>
      </c>
      <c r="W171" s="4">
        <f t="shared" si="38"/>
        <v>29.444632499999997</v>
      </c>
      <c r="X171" s="113">
        <f t="shared" si="32"/>
        <v>29.444632499999997</v>
      </c>
      <c r="Y171" s="113">
        <f t="shared" si="39"/>
        <v>29.444632499999997</v>
      </c>
      <c r="Z171" s="120">
        <f t="shared" si="33"/>
        <v>29.444632499999997</v>
      </c>
      <c r="AA171" s="117">
        <f t="shared" si="34"/>
        <v>15170.350426048079</v>
      </c>
      <c r="AB171" s="114">
        <f t="shared" si="35"/>
        <v>0</v>
      </c>
      <c r="AC171" s="4">
        <f t="shared" si="40"/>
        <v>9354.0380727012453</v>
      </c>
      <c r="AD171" s="113">
        <f t="shared" si="36"/>
        <v>9354.0380727012453</v>
      </c>
      <c r="AE171" s="113">
        <f t="shared" si="41"/>
        <v>9354.0380727012453</v>
      </c>
      <c r="AF171" s="120">
        <f t="shared" si="37"/>
        <v>9354.0380727012453</v>
      </c>
    </row>
    <row r="172" spans="15:32" x14ac:dyDescent="0.4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52.725000000000001</v>
      </c>
      <c r="S172" s="123">
        <f>'[1]INPUTS-Incidence'!E172</f>
        <v>13635.869083946509</v>
      </c>
      <c r="T172" s="106">
        <f t="shared" si="29"/>
        <v>2</v>
      </c>
      <c r="U172" s="4">
        <f t="shared" si="30"/>
        <v>52.725000000000001</v>
      </c>
      <c r="V172" s="4">
        <f t="shared" si="31"/>
        <v>0</v>
      </c>
      <c r="W172" s="4">
        <f t="shared" si="38"/>
        <v>34.313429999999997</v>
      </c>
      <c r="X172" s="113">
        <f t="shared" si="32"/>
        <v>34.313429999999997</v>
      </c>
      <c r="Y172" s="113">
        <f t="shared" si="39"/>
        <v>34.313429999999997</v>
      </c>
      <c r="Z172" s="120">
        <f t="shared" si="33"/>
        <v>34.313429999999997</v>
      </c>
      <c r="AA172" s="117">
        <f t="shared" si="34"/>
        <v>13635.869083946509</v>
      </c>
      <c r="AB172" s="114">
        <f t="shared" si="35"/>
        <v>0</v>
      </c>
      <c r="AC172" s="4">
        <f t="shared" si="40"/>
        <v>8407.8768771614159</v>
      </c>
      <c r="AD172" s="113">
        <f t="shared" si="36"/>
        <v>8407.8768771614159</v>
      </c>
      <c r="AE172" s="113">
        <f t="shared" si="41"/>
        <v>8407.8768771614159</v>
      </c>
      <c r="AF172" s="120">
        <f t="shared" si="37"/>
        <v>8407.8768771614159</v>
      </c>
    </row>
    <row r="173" spans="15:32" x14ac:dyDescent="0.4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51.300000000000004</v>
      </c>
      <c r="S173" s="123">
        <f>'[1]INPUTS-Incidence'!E173</f>
        <v>15370.586363454096</v>
      </c>
      <c r="T173" s="106">
        <f t="shared" si="29"/>
        <v>2</v>
      </c>
      <c r="U173" s="4">
        <f t="shared" si="30"/>
        <v>51.300000000000004</v>
      </c>
      <c r="V173" s="4">
        <f t="shared" si="31"/>
        <v>0</v>
      </c>
      <c r="W173" s="4">
        <f t="shared" si="38"/>
        <v>33.386040000000001</v>
      </c>
      <c r="X173" s="113">
        <f t="shared" si="32"/>
        <v>33.386040000000001</v>
      </c>
      <c r="Y173" s="113">
        <f t="shared" si="39"/>
        <v>33.386040000000001</v>
      </c>
      <c r="Z173" s="120">
        <f t="shared" si="33"/>
        <v>33.386040000000001</v>
      </c>
      <c r="AA173" s="117">
        <f t="shared" si="34"/>
        <v>15370.586363454096</v>
      </c>
      <c r="AB173" s="114">
        <f t="shared" si="35"/>
        <v>0</v>
      </c>
      <c r="AC173" s="4">
        <f t="shared" si="40"/>
        <v>9477.503551705795</v>
      </c>
      <c r="AD173" s="113">
        <f t="shared" si="36"/>
        <v>9477.503551705795</v>
      </c>
      <c r="AE173" s="113">
        <f t="shared" si="41"/>
        <v>9477.503551705795</v>
      </c>
      <c r="AF173" s="120">
        <f t="shared" si="37"/>
        <v>9477.503551705795</v>
      </c>
    </row>
    <row r="174" spans="15:32" x14ac:dyDescent="0.4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47.737500000000004</v>
      </c>
      <c r="S174" s="123">
        <f>'[1]INPUTS-Incidence'!E174</f>
        <v>16658.242218357158</v>
      </c>
      <c r="T174" s="106">
        <f t="shared" si="29"/>
        <v>2</v>
      </c>
      <c r="U174" s="4">
        <f t="shared" si="30"/>
        <v>47.737500000000004</v>
      </c>
      <c r="V174" s="4">
        <f t="shared" si="31"/>
        <v>0</v>
      </c>
      <c r="W174" s="4">
        <f t="shared" si="38"/>
        <v>31.067565000000002</v>
      </c>
      <c r="X174" s="113">
        <f t="shared" si="32"/>
        <v>31.067565000000002</v>
      </c>
      <c r="Y174" s="113">
        <f t="shared" si="39"/>
        <v>31.067565000000002</v>
      </c>
      <c r="Z174" s="120">
        <f t="shared" si="33"/>
        <v>31.067565000000002</v>
      </c>
      <c r="AA174" s="117">
        <f t="shared" si="34"/>
        <v>16658.242218357158</v>
      </c>
      <c r="AB174" s="114">
        <f t="shared" si="35"/>
        <v>0</v>
      </c>
      <c r="AC174" s="4">
        <f t="shared" si="40"/>
        <v>10271.472151839022</v>
      </c>
      <c r="AD174" s="113">
        <f t="shared" si="36"/>
        <v>10271.472151839022</v>
      </c>
      <c r="AE174" s="113">
        <f t="shared" si="41"/>
        <v>10271.472151839022</v>
      </c>
      <c r="AF174" s="120">
        <f t="shared" si="37"/>
        <v>10271.472151839022</v>
      </c>
    </row>
    <row r="175" spans="15:32" x14ac:dyDescent="0.4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56.287500000000001</v>
      </c>
      <c r="S175" s="123">
        <f>'[1]INPUTS-Incidence'!E175</f>
        <v>15382.481567656434</v>
      </c>
      <c r="T175" s="106">
        <f t="shared" si="29"/>
        <v>2</v>
      </c>
      <c r="U175" s="4">
        <f t="shared" si="30"/>
        <v>56.287500000000001</v>
      </c>
      <c r="V175" s="4">
        <f t="shared" si="31"/>
        <v>0</v>
      </c>
      <c r="W175" s="4">
        <f t="shared" si="38"/>
        <v>36.631904999999996</v>
      </c>
      <c r="X175" s="113">
        <f t="shared" si="32"/>
        <v>36.631904999999996</v>
      </c>
      <c r="Y175" s="113">
        <f t="shared" si="39"/>
        <v>36.631904999999996</v>
      </c>
      <c r="Z175" s="120">
        <f t="shared" si="33"/>
        <v>36.631904999999996</v>
      </c>
      <c r="AA175" s="117">
        <f t="shared" si="34"/>
        <v>15382.481567656434</v>
      </c>
      <c r="AB175" s="114">
        <f t="shared" si="35"/>
        <v>0</v>
      </c>
      <c r="AC175" s="4">
        <f t="shared" si="40"/>
        <v>9484.8381346169554</v>
      </c>
      <c r="AD175" s="113">
        <f t="shared" si="36"/>
        <v>9484.8381346169554</v>
      </c>
      <c r="AE175" s="113">
        <f t="shared" si="41"/>
        <v>9484.8381346169554</v>
      </c>
      <c r="AF175" s="120">
        <f t="shared" si="37"/>
        <v>9484.8381346169554</v>
      </c>
    </row>
    <row r="176" spans="15:32" x14ac:dyDescent="0.4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57.712499999999999</v>
      </c>
      <c r="S176" s="123">
        <f>'[1]INPUTS-Incidence'!E176</f>
        <v>12918.191763738798</v>
      </c>
      <c r="T176" s="106">
        <f t="shared" si="29"/>
        <v>2</v>
      </c>
      <c r="U176" s="4">
        <f t="shared" si="30"/>
        <v>57.712499999999999</v>
      </c>
      <c r="V176" s="4">
        <f t="shared" si="31"/>
        <v>0</v>
      </c>
      <c r="W176" s="4">
        <f t="shared" si="38"/>
        <v>37.559294999999999</v>
      </c>
      <c r="X176" s="113">
        <f t="shared" si="32"/>
        <v>37.559294999999999</v>
      </c>
      <c r="Y176" s="113">
        <f t="shared" si="39"/>
        <v>37.559294999999999</v>
      </c>
      <c r="Z176" s="120">
        <f t="shared" si="33"/>
        <v>37.559294999999999</v>
      </c>
      <c r="AA176" s="117">
        <f t="shared" si="34"/>
        <v>12918.191763738798</v>
      </c>
      <c r="AB176" s="114">
        <f t="shared" si="35"/>
        <v>0</v>
      </c>
      <c r="AC176" s="4">
        <f t="shared" si="40"/>
        <v>7965.3570415213426</v>
      </c>
      <c r="AD176" s="113">
        <f t="shared" si="36"/>
        <v>7965.3570415213426</v>
      </c>
      <c r="AE176" s="113">
        <f t="shared" si="41"/>
        <v>7965.3570415213426</v>
      </c>
      <c r="AF176" s="120">
        <f t="shared" si="37"/>
        <v>7965.3570415213426</v>
      </c>
    </row>
    <row r="177" spans="15:32" x14ac:dyDescent="0.4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59.137500000000003</v>
      </c>
      <c r="S177" s="123">
        <f>'[1]INPUTS-Incidence'!E177</f>
        <v>10238.797017162218</v>
      </c>
      <c r="T177" s="106">
        <f t="shared" si="29"/>
        <v>2</v>
      </c>
      <c r="U177" s="4">
        <f t="shared" si="30"/>
        <v>59.137500000000003</v>
      </c>
      <c r="V177" s="4">
        <f t="shared" si="31"/>
        <v>0</v>
      </c>
      <c r="W177" s="4">
        <f t="shared" si="38"/>
        <v>38.486684999999994</v>
      </c>
      <c r="X177" s="113">
        <f t="shared" si="32"/>
        <v>38.486684999999994</v>
      </c>
      <c r="Y177" s="113">
        <f t="shared" si="39"/>
        <v>38.486684999999994</v>
      </c>
      <c r="Z177" s="120">
        <f t="shared" si="33"/>
        <v>38.486684999999994</v>
      </c>
      <c r="AA177" s="117">
        <f t="shared" si="34"/>
        <v>10238.797017162218</v>
      </c>
      <c r="AB177" s="114">
        <f t="shared" si="35"/>
        <v>0</v>
      </c>
      <c r="AC177" s="4">
        <f t="shared" si="40"/>
        <v>6313.2422407822232</v>
      </c>
      <c r="AD177" s="113">
        <f t="shared" si="36"/>
        <v>6313.2422407822232</v>
      </c>
      <c r="AE177" s="113">
        <f t="shared" si="41"/>
        <v>6313.2422407822232</v>
      </c>
      <c r="AF177" s="120">
        <f t="shared" si="37"/>
        <v>6313.2422407822232</v>
      </c>
    </row>
    <row r="178" spans="15:32" x14ac:dyDescent="0.4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61.631250000000001</v>
      </c>
      <c r="S178" s="123">
        <f>'[1]INPUTS-Incidence'!E178</f>
        <v>8725.132282414741</v>
      </c>
      <c r="T178" s="106">
        <f t="shared" si="29"/>
        <v>2</v>
      </c>
      <c r="U178" s="4">
        <f t="shared" si="30"/>
        <v>61.631250000000001</v>
      </c>
      <c r="V178" s="4">
        <f t="shared" si="31"/>
        <v>0</v>
      </c>
      <c r="W178" s="4">
        <f t="shared" si="38"/>
        <v>40.109617499999999</v>
      </c>
      <c r="X178" s="113">
        <f t="shared" si="32"/>
        <v>40.109617499999999</v>
      </c>
      <c r="Y178" s="113">
        <f t="shared" si="39"/>
        <v>40.109617499999999</v>
      </c>
      <c r="Z178" s="120">
        <f t="shared" si="33"/>
        <v>40.109617499999999</v>
      </c>
      <c r="AA178" s="117">
        <f t="shared" si="34"/>
        <v>8725.132282414741</v>
      </c>
      <c r="AB178" s="114">
        <f t="shared" si="35"/>
        <v>0</v>
      </c>
      <c r="AC178" s="4">
        <f t="shared" si="40"/>
        <v>5379.9165653369282</v>
      </c>
      <c r="AD178" s="113">
        <f t="shared" si="36"/>
        <v>5379.9165653369282</v>
      </c>
      <c r="AE178" s="113">
        <f t="shared" si="41"/>
        <v>5379.9165653369282</v>
      </c>
      <c r="AF178" s="120">
        <f t="shared" si="37"/>
        <v>5379.9165653369282</v>
      </c>
    </row>
    <row r="179" spans="15:32" x14ac:dyDescent="0.4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50.587499999999999</v>
      </c>
      <c r="S179" s="123">
        <f>'[1]INPUTS-Incidence'!E179</f>
        <v>6242.9996721935959</v>
      </c>
      <c r="T179" s="106">
        <f t="shared" si="29"/>
        <v>2</v>
      </c>
      <c r="U179" s="4">
        <f t="shared" si="30"/>
        <v>50.587499999999999</v>
      </c>
      <c r="V179" s="4">
        <f t="shared" si="31"/>
        <v>0</v>
      </c>
      <c r="W179" s="4">
        <f t="shared" si="38"/>
        <v>32.922344999999993</v>
      </c>
      <c r="X179" s="113">
        <f t="shared" si="32"/>
        <v>32.922344999999993</v>
      </c>
      <c r="Y179" s="113">
        <f t="shared" si="39"/>
        <v>32.922344999999993</v>
      </c>
      <c r="Z179" s="120">
        <f t="shared" si="33"/>
        <v>32.922344999999993</v>
      </c>
      <c r="AA179" s="117">
        <f t="shared" si="34"/>
        <v>6242.9996721935959</v>
      </c>
      <c r="AB179" s="114">
        <f t="shared" si="35"/>
        <v>0</v>
      </c>
      <c r="AC179" s="4">
        <f t="shared" si="40"/>
        <v>3849.4335978745708</v>
      </c>
      <c r="AD179" s="113">
        <f t="shared" si="36"/>
        <v>3849.4335978745708</v>
      </c>
      <c r="AE179" s="113">
        <f t="shared" si="41"/>
        <v>3849.4335978745708</v>
      </c>
      <c r="AF179" s="120">
        <f t="shared" si="37"/>
        <v>3849.4335978745708</v>
      </c>
    </row>
    <row r="180" spans="15:32" x14ac:dyDescent="0.4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44.53125</v>
      </c>
      <c r="S180" s="123">
        <f>'[1]INPUTS-Incidence'!E180</f>
        <v>3705.3561090282092</v>
      </c>
      <c r="T180" s="106">
        <f t="shared" si="29"/>
        <v>2</v>
      </c>
      <c r="U180" s="4">
        <f t="shared" si="30"/>
        <v>44.53125</v>
      </c>
      <c r="V180" s="4">
        <f t="shared" si="31"/>
        <v>0</v>
      </c>
      <c r="W180" s="4">
        <f t="shared" si="38"/>
        <v>28.9809375</v>
      </c>
      <c r="X180" s="113">
        <f t="shared" si="32"/>
        <v>28.9809375</v>
      </c>
      <c r="Y180" s="113">
        <f t="shared" si="39"/>
        <v>28.9809375</v>
      </c>
      <c r="Z180" s="120">
        <f t="shared" si="33"/>
        <v>28.9809375</v>
      </c>
      <c r="AA180" s="117">
        <f t="shared" si="34"/>
        <v>3705.3561090282092</v>
      </c>
      <c r="AB180" s="114">
        <f t="shared" si="35"/>
        <v>0</v>
      </c>
      <c r="AC180" s="4">
        <f t="shared" si="40"/>
        <v>2284.7225768267936</v>
      </c>
      <c r="AD180" s="113">
        <f t="shared" si="36"/>
        <v>2284.7225768267936</v>
      </c>
      <c r="AE180" s="113">
        <f t="shared" si="41"/>
        <v>2284.7225768267936</v>
      </c>
      <c r="AF180" s="120">
        <f t="shared" si="37"/>
        <v>2284.7225768267936</v>
      </c>
    </row>
    <row r="181" spans="15:32" x14ac:dyDescent="0.4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39.543750000000003</v>
      </c>
      <c r="S181" s="123">
        <f>'[1]INPUTS-Incidence'!E181</f>
        <v>2173.8485679772239</v>
      </c>
      <c r="T181" s="106">
        <f t="shared" si="29"/>
        <v>2</v>
      </c>
      <c r="U181" s="4">
        <f t="shared" si="30"/>
        <v>39.543750000000003</v>
      </c>
      <c r="V181" s="4">
        <f t="shared" si="31"/>
        <v>0</v>
      </c>
      <c r="W181" s="4">
        <f t="shared" si="38"/>
        <v>25.735072500000001</v>
      </c>
      <c r="X181" s="113">
        <f t="shared" si="32"/>
        <v>25.735072500000001</v>
      </c>
      <c r="Y181" s="113">
        <f t="shared" si="39"/>
        <v>25.735072500000001</v>
      </c>
      <c r="Z181" s="120">
        <f t="shared" si="33"/>
        <v>25.735072500000001</v>
      </c>
      <c r="AA181" s="117">
        <f t="shared" si="34"/>
        <v>2173.8485679772239</v>
      </c>
      <c r="AB181" s="114">
        <f t="shared" si="35"/>
        <v>0</v>
      </c>
      <c r="AC181" s="4">
        <f t="shared" si="40"/>
        <v>1340.3950270147561</v>
      </c>
      <c r="AD181" s="113">
        <f t="shared" si="36"/>
        <v>1340.3950270147561</v>
      </c>
      <c r="AE181" s="113">
        <f t="shared" si="41"/>
        <v>1340.3950270147561</v>
      </c>
      <c r="AF181" s="120">
        <f t="shared" si="37"/>
        <v>1340.3950270147561</v>
      </c>
    </row>
    <row r="182" spans="15:32" x14ac:dyDescent="0.4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32.0625</v>
      </c>
      <c r="S182" s="123">
        <f>'[1]INPUTS-Incidence'!E182</f>
        <v>1440.3109754997292</v>
      </c>
      <c r="T182" s="106">
        <f t="shared" si="29"/>
        <v>2</v>
      </c>
      <c r="U182" s="4">
        <f t="shared" si="30"/>
        <v>32.0625</v>
      </c>
      <c r="V182" s="4">
        <f t="shared" si="31"/>
        <v>0</v>
      </c>
      <c r="W182" s="4">
        <f t="shared" si="38"/>
        <v>20.866275000000002</v>
      </c>
      <c r="X182" s="113">
        <f t="shared" si="32"/>
        <v>20.866275000000002</v>
      </c>
      <c r="Y182" s="113">
        <f t="shared" si="39"/>
        <v>20.866275000000002</v>
      </c>
      <c r="Z182" s="120">
        <f t="shared" si="33"/>
        <v>20.866275000000002</v>
      </c>
      <c r="AA182" s="117">
        <f t="shared" si="34"/>
        <v>1440.3109754997292</v>
      </c>
      <c r="AB182" s="114">
        <f t="shared" si="35"/>
        <v>0</v>
      </c>
      <c r="AC182" s="4">
        <f t="shared" si="40"/>
        <v>888.09574749313299</v>
      </c>
      <c r="AD182" s="113">
        <f t="shared" si="36"/>
        <v>888.09574749313299</v>
      </c>
      <c r="AE182" s="113">
        <f t="shared" si="41"/>
        <v>888.09574749313299</v>
      </c>
      <c r="AF182" s="120">
        <f t="shared" si="37"/>
        <v>888.09574749313299</v>
      </c>
    </row>
    <row r="183" spans="15:32" x14ac:dyDescent="0.4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24.9375</v>
      </c>
      <c r="S183" s="123">
        <f>'[1]INPUTS-Incidence'!E183</f>
        <v>695.86944583675836</v>
      </c>
      <c r="T183" s="106">
        <f t="shared" si="29"/>
        <v>2</v>
      </c>
      <c r="U183" s="4">
        <f t="shared" si="30"/>
        <v>24.9375</v>
      </c>
      <c r="V183" s="4">
        <f t="shared" si="31"/>
        <v>0</v>
      </c>
      <c r="W183" s="4">
        <f t="shared" si="38"/>
        <v>16.229324999999999</v>
      </c>
      <c r="X183" s="113">
        <f t="shared" si="32"/>
        <v>16.229324999999999</v>
      </c>
      <c r="Y183" s="113">
        <f t="shared" si="39"/>
        <v>16.229324999999999</v>
      </c>
      <c r="Z183" s="120">
        <f t="shared" si="33"/>
        <v>16.229324999999999</v>
      </c>
      <c r="AA183" s="117">
        <f t="shared" si="34"/>
        <v>695.86944583675836</v>
      </c>
      <c r="AB183" s="114">
        <f t="shared" si="35"/>
        <v>0</v>
      </c>
      <c r="AC183" s="4">
        <f t="shared" si="40"/>
        <v>429.07310030294525</v>
      </c>
      <c r="AD183" s="113">
        <f t="shared" si="36"/>
        <v>429.07310030294525</v>
      </c>
      <c r="AE183" s="113">
        <f t="shared" si="41"/>
        <v>429.07310030294525</v>
      </c>
      <c r="AF183" s="120">
        <f t="shared" si="37"/>
        <v>429.07310030294525</v>
      </c>
    </row>
    <row r="184" spans="15:32" x14ac:dyDescent="0.4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20.662500000000001</v>
      </c>
      <c r="S184" s="123">
        <f>'[1]INPUTS-Incidence'!E184</f>
        <v>290.44123594041343</v>
      </c>
      <c r="T184" s="106">
        <f t="shared" si="29"/>
        <v>2</v>
      </c>
      <c r="U184" s="4">
        <f t="shared" si="30"/>
        <v>20.662500000000001</v>
      </c>
      <c r="V184" s="4">
        <f t="shared" si="31"/>
        <v>0</v>
      </c>
      <c r="W184" s="4">
        <f t="shared" si="38"/>
        <v>13.447155000000002</v>
      </c>
      <c r="X184" s="113">
        <f t="shared" si="32"/>
        <v>13.447155000000002</v>
      </c>
      <c r="Y184" s="113">
        <f t="shared" si="39"/>
        <v>13.447155000000002</v>
      </c>
      <c r="Z184" s="120">
        <f t="shared" si="33"/>
        <v>13.447155000000002</v>
      </c>
      <c r="AA184" s="117">
        <f t="shared" si="34"/>
        <v>290.44123594041343</v>
      </c>
      <c r="AB184" s="114">
        <f t="shared" si="35"/>
        <v>0</v>
      </c>
      <c r="AC184" s="4">
        <f t="shared" si="40"/>
        <v>179.0860660808589</v>
      </c>
      <c r="AD184" s="113">
        <f t="shared" si="36"/>
        <v>179.0860660808589</v>
      </c>
      <c r="AE184" s="113">
        <f t="shared" si="41"/>
        <v>179.0860660808589</v>
      </c>
      <c r="AF184" s="120">
        <f t="shared" si="37"/>
        <v>179.0860660808589</v>
      </c>
    </row>
    <row r="185" spans="15:32" x14ac:dyDescent="0.4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4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4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4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4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4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4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4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4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4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4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4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4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4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4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4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4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4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4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4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4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4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4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4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4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4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4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4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4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4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4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4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4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4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4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4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4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4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4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4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4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4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4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4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4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4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4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4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4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4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4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4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4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4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4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4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4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4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4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4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4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4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4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4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4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4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4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4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4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4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4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4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4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1.1945544554455445</v>
      </c>
      <c r="S257" s="123">
        <f>'[1]INPUTS-Incidence'!E257</f>
        <v>0</v>
      </c>
      <c r="T257" s="106">
        <f t="shared" si="42"/>
        <v>0</v>
      </c>
      <c r="U257" s="4">
        <f t="shared" si="43"/>
        <v>0</v>
      </c>
      <c r="V257" s="4">
        <f t="shared" si="44"/>
        <v>1.1945544554455445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1.1945544554455445</v>
      </c>
      <c r="AA257" s="117">
        <f t="shared" si="47"/>
        <v>0</v>
      </c>
      <c r="AB257" s="114">
        <f t="shared" si="48"/>
        <v>0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0</v>
      </c>
    </row>
    <row r="258" spans="15:32" x14ac:dyDescent="0.4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1.1945544554455445</v>
      </c>
      <c r="S258" s="123">
        <f>'[1]INPUTS-Incidence'!E258</f>
        <v>0</v>
      </c>
      <c r="T258" s="106">
        <f t="shared" si="42"/>
        <v>0</v>
      </c>
      <c r="U258" s="4">
        <f t="shared" si="43"/>
        <v>0</v>
      </c>
      <c r="V258" s="4">
        <f t="shared" si="44"/>
        <v>1.1945544554455445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1.1945544554455445</v>
      </c>
      <c r="AA258" s="117">
        <f t="shared" si="47"/>
        <v>0</v>
      </c>
      <c r="AB258" s="114">
        <f t="shared" si="48"/>
        <v>0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0</v>
      </c>
    </row>
    <row r="259" spans="15:32" x14ac:dyDescent="0.4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1.7918316831683168</v>
      </c>
      <c r="S259" s="123">
        <f>'[1]INPUTS-Incidence'!E259</f>
        <v>0</v>
      </c>
      <c r="T259" s="106">
        <f t="shared" si="42"/>
        <v>0</v>
      </c>
      <c r="U259" s="4">
        <f t="shared" si="43"/>
        <v>0</v>
      </c>
      <c r="V259" s="4">
        <f t="shared" si="44"/>
        <v>1.7918316831683168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1.7918316831683168</v>
      </c>
      <c r="AA259" s="117">
        <f t="shared" si="47"/>
        <v>0</v>
      </c>
      <c r="AB259" s="114">
        <f t="shared" si="48"/>
        <v>0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0</v>
      </c>
    </row>
    <row r="260" spans="15:32" x14ac:dyDescent="0.4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9.556435643564356</v>
      </c>
      <c r="S260" s="123">
        <f>'[1]INPUTS-Incidence'!E260</f>
        <v>0</v>
      </c>
      <c r="T260" s="106">
        <f t="shared" si="42"/>
        <v>0</v>
      </c>
      <c r="U260" s="4">
        <f t="shared" si="43"/>
        <v>0</v>
      </c>
      <c r="V260" s="4">
        <f t="shared" si="44"/>
        <v>9.556435643564356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9.556435643564356</v>
      </c>
      <c r="AA260" s="117">
        <f t="shared" si="47"/>
        <v>0</v>
      </c>
      <c r="AB260" s="114">
        <f t="shared" si="48"/>
        <v>0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0</v>
      </c>
    </row>
    <row r="261" spans="15:32" x14ac:dyDescent="0.4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14.334653465346534</v>
      </c>
      <c r="S261" s="123">
        <f>'[1]INPUTS-Incidence'!E261</f>
        <v>0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14.334653465346534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14.334653465346534</v>
      </c>
      <c r="AA261" s="117">
        <f t="shared" ref="AA261:AA292" si="60">IF($T261=0,0, S261)</f>
        <v>0</v>
      </c>
      <c r="AB261" s="114">
        <f t="shared" ref="AB261:AB292" si="61">S261-AA261</f>
        <v>0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0</v>
      </c>
    </row>
    <row r="262" spans="15:32" x14ac:dyDescent="0.4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13.737376237623762</v>
      </c>
      <c r="S262" s="123">
        <f>'[1]INPUTS-Incidence'!E262</f>
        <v>0</v>
      </c>
      <c r="T262" s="106">
        <f t="shared" si="55"/>
        <v>0</v>
      </c>
      <c r="U262" s="4">
        <f t="shared" si="56"/>
        <v>0</v>
      </c>
      <c r="V262" s="4">
        <f t="shared" si="57"/>
        <v>13.737376237623762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13.737376237623762</v>
      </c>
      <c r="AA262" s="117">
        <f t="shared" si="60"/>
        <v>0</v>
      </c>
      <c r="AB262" s="114">
        <f t="shared" si="61"/>
        <v>0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0</v>
      </c>
    </row>
    <row r="263" spans="15:32" x14ac:dyDescent="0.4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13.14009900990099</v>
      </c>
      <c r="S263" s="123">
        <f>'[1]INPUTS-Incidence'!E263</f>
        <v>0</v>
      </c>
      <c r="T263" s="106">
        <f t="shared" si="55"/>
        <v>0</v>
      </c>
      <c r="U263" s="4">
        <f t="shared" si="56"/>
        <v>0</v>
      </c>
      <c r="V263" s="4">
        <f t="shared" si="57"/>
        <v>13.14009900990099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13.14009900990099</v>
      </c>
      <c r="AA263" s="117">
        <f t="shared" si="60"/>
        <v>0</v>
      </c>
      <c r="AB263" s="114">
        <f t="shared" si="61"/>
        <v>0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0</v>
      </c>
    </row>
    <row r="264" spans="15:32" x14ac:dyDescent="0.4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12.542821782178217</v>
      </c>
      <c r="S264" s="123">
        <f>'[1]INPUTS-Incidence'!E264</f>
        <v>0</v>
      </c>
      <c r="T264" s="106">
        <f t="shared" si="55"/>
        <v>0</v>
      </c>
      <c r="U264" s="4">
        <f t="shared" si="56"/>
        <v>0</v>
      </c>
      <c r="V264" s="4">
        <f t="shared" si="57"/>
        <v>12.542821782178217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12.542821782178217</v>
      </c>
      <c r="AA264" s="117">
        <f t="shared" si="60"/>
        <v>0</v>
      </c>
      <c r="AB264" s="114">
        <f t="shared" si="61"/>
        <v>0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0</v>
      </c>
    </row>
    <row r="265" spans="15:32" x14ac:dyDescent="0.4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14.931930693069306</v>
      </c>
      <c r="S265" s="123">
        <f>'[1]INPUTS-Incidence'!E265</f>
        <v>0</v>
      </c>
      <c r="T265" s="106">
        <f t="shared" si="55"/>
        <v>0</v>
      </c>
      <c r="U265" s="4">
        <f t="shared" si="56"/>
        <v>0</v>
      </c>
      <c r="V265" s="4">
        <f t="shared" si="57"/>
        <v>14.931930693069306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14.931930693069306</v>
      </c>
      <c r="AA265" s="117">
        <f t="shared" si="60"/>
        <v>0</v>
      </c>
      <c r="AB265" s="114">
        <f t="shared" si="61"/>
        <v>0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0</v>
      </c>
    </row>
    <row r="266" spans="15:32" x14ac:dyDescent="0.4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17.321039603960394</v>
      </c>
      <c r="S266" s="123">
        <f>'[1]INPUTS-Incidence'!E266</f>
        <v>0</v>
      </c>
      <c r="T266" s="106">
        <f t="shared" si="55"/>
        <v>0</v>
      </c>
      <c r="U266" s="4">
        <f t="shared" si="56"/>
        <v>0</v>
      </c>
      <c r="V266" s="4">
        <f t="shared" si="57"/>
        <v>17.321039603960394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17.321039603960394</v>
      </c>
      <c r="AA266" s="117">
        <f t="shared" si="60"/>
        <v>0</v>
      </c>
      <c r="AB266" s="114">
        <f t="shared" si="61"/>
        <v>0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0</v>
      </c>
    </row>
    <row r="267" spans="15:32" x14ac:dyDescent="0.4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22.099257425742572</v>
      </c>
      <c r="S267" s="123">
        <f>'[1]INPUTS-Incidence'!E267</f>
        <v>0</v>
      </c>
      <c r="T267" s="106">
        <f t="shared" si="55"/>
        <v>0</v>
      </c>
      <c r="U267" s="4">
        <f t="shared" si="56"/>
        <v>0</v>
      </c>
      <c r="V267" s="4">
        <f t="shared" si="57"/>
        <v>22.099257425742572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22.099257425742572</v>
      </c>
      <c r="AA267" s="117">
        <f t="shared" si="60"/>
        <v>0</v>
      </c>
      <c r="AB267" s="114">
        <f t="shared" si="61"/>
        <v>0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0</v>
      </c>
    </row>
    <row r="268" spans="15:32" x14ac:dyDescent="0.4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17.918316831683168</v>
      </c>
      <c r="S268" s="123">
        <f>'[1]INPUTS-Incidence'!E268</f>
        <v>0</v>
      </c>
      <c r="T268" s="106">
        <f t="shared" si="55"/>
        <v>0</v>
      </c>
      <c r="U268" s="4">
        <f t="shared" si="56"/>
        <v>0</v>
      </c>
      <c r="V268" s="4">
        <f t="shared" si="57"/>
        <v>17.918316831683168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17.918316831683168</v>
      </c>
      <c r="AA268" s="117">
        <f t="shared" si="60"/>
        <v>0</v>
      </c>
      <c r="AB268" s="114">
        <f t="shared" si="61"/>
        <v>0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0</v>
      </c>
    </row>
    <row r="269" spans="15:32" x14ac:dyDescent="0.4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15.529207920792079</v>
      </c>
      <c r="S269" s="123">
        <f>'[1]INPUTS-Incidence'!E269</f>
        <v>0</v>
      </c>
      <c r="T269" s="106">
        <f t="shared" si="55"/>
        <v>0</v>
      </c>
      <c r="U269" s="4">
        <f t="shared" si="56"/>
        <v>0</v>
      </c>
      <c r="V269" s="4">
        <f t="shared" si="57"/>
        <v>15.529207920792079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15.529207920792079</v>
      </c>
      <c r="AA269" s="117">
        <f t="shared" si="60"/>
        <v>0</v>
      </c>
      <c r="AB269" s="114">
        <f t="shared" si="61"/>
        <v>0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0</v>
      </c>
    </row>
    <row r="270" spans="15:32" x14ac:dyDescent="0.4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11.945544554455445</v>
      </c>
      <c r="S270" s="123">
        <f>'[1]INPUTS-Incidence'!E270</f>
        <v>0</v>
      </c>
      <c r="T270" s="106">
        <f t="shared" si="55"/>
        <v>0</v>
      </c>
      <c r="U270" s="4">
        <f t="shared" si="56"/>
        <v>0</v>
      </c>
      <c r="V270" s="4">
        <f t="shared" si="57"/>
        <v>11.945544554455445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11.945544554455445</v>
      </c>
      <c r="AA270" s="117">
        <f t="shared" si="60"/>
        <v>0</v>
      </c>
      <c r="AB270" s="114">
        <f t="shared" si="61"/>
        <v>0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0</v>
      </c>
    </row>
    <row r="271" spans="15:32" x14ac:dyDescent="0.4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7.167326732673267</v>
      </c>
      <c r="S271" s="123">
        <f>'[1]INPUTS-Incidence'!E271</f>
        <v>0</v>
      </c>
      <c r="T271" s="106">
        <f t="shared" si="55"/>
        <v>0</v>
      </c>
      <c r="U271" s="4">
        <f t="shared" si="56"/>
        <v>0</v>
      </c>
      <c r="V271" s="4">
        <f t="shared" si="57"/>
        <v>7.167326732673267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7.167326732673267</v>
      </c>
      <c r="AA271" s="117">
        <f t="shared" si="60"/>
        <v>0</v>
      </c>
      <c r="AB271" s="114">
        <f t="shared" si="61"/>
        <v>0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0</v>
      </c>
    </row>
    <row r="272" spans="15:32" x14ac:dyDescent="0.4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9.556435643564356</v>
      </c>
      <c r="S272" s="123">
        <f>'[1]INPUTS-Incidence'!E272</f>
        <v>0</v>
      </c>
      <c r="T272" s="106">
        <f t="shared" si="55"/>
        <v>0</v>
      </c>
      <c r="U272" s="4">
        <f t="shared" si="56"/>
        <v>0</v>
      </c>
      <c r="V272" s="4">
        <f t="shared" si="57"/>
        <v>9.556435643564356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9.556435643564356</v>
      </c>
      <c r="AA272" s="117">
        <f t="shared" si="60"/>
        <v>0</v>
      </c>
      <c r="AB272" s="114">
        <f t="shared" si="61"/>
        <v>0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0</v>
      </c>
    </row>
    <row r="273" spans="15:32" x14ac:dyDescent="0.4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6.5700495049504948</v>
      </c>
      <c r="S273" s="123">
        <f>'[1]INPUTS-Incidence'!E273</f>
        <v>0</v>
      </c>
      <c r="T273" s="106">
        <f t="shared" si="55"/>
        <v>0</v>
      </c>
      <c r="U273" s="4">
        <f t="shared" si="56"/>
        <v>0</v>
      </c>
      <c r="V273" s="4">
        <f t="shared" si="57"/>
        <v>6.5700495049504948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6.5700495049504948</v>
      </c>
      <c r="AA273" s="117">
        <f t="shared" si="60"/>
        <v>0</v>
      </c>
      <c r="AB273" s="114">
        <f t="shared" si="61"/>
        <v>0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0</v>
      </c>
    </row>
    <row r="274" spans="15:32" x14ac:dyDescent="0.4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4.778217821782178</v>
      </c>
      <c r="S274" s="123">
        <f>'[1]INPUTS-Incidence'!E274</f>
        <v>0</v>
      </c>
      <c r="T274" s="106">
        <f t="shared" si="55"/>
        <v>0</v>
      </c>
      <c r="U274" s="4">
        <f t="shared" si="56"/>
        <v>0</v>
      </c>
      <c r="V274" s="4">
        <f t="shared" si="57"/>
        <v>4.778217821782178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4.778217821782178</v>
      </c>
      <c r="AA274" s="117">
        <f t="shared" si="60"/>
        <v>0</v>
      </c>
      <c r="AB274" s="114">
        <f t="shared" si="61"/>
        <v>0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0</v>
      </c>
    </row>
    <row r="275" spans="15:32" x14ac:dyDescent="0.4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0.59727722772277225</v>
      </c>
      <c r="S275" s="123">
        <f>'[1]INPUTS-Incidence'!E275</f>
        <v>0</v>
      </c>
      <c r="T275" s="106">
        <f t="shared" si="55"/>
        <v>0</v>
      </c>
      <c r="U275" s="4">
        <f t="shared" si="56"/>
        <v>0</v>
      </c>
      <c r="V275" s="4">
        <f t="shared" si="57"/>
        <v>0.59727722772277225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0.59727722772277225</v>
      </c>
      <c r="AA275" s="117">
        <f t="shared" si="60"/>
        <v>0</v>
      </c>
      <c r="AB275" s="114">
        <f t="shared" si="61"/>
        <v>0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0</v>
      </c>
    </row>
    <row r="276" spans="15:32" x14ac:dyDescent="0.4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0.59727722772277225</v>
      </c>
      <c r="S276" s="123">
        <f>'[1]INPUTS-Incidence'!E276</f>
        <v>0</v>
      </c>
      <c r="T276" s="106">
        <f t="shared" si="55"/>
        <v>0</v>
      </c>
      <c r="U276" s="4">
        <f t="shared" si="56"/>
        <v>0</v>
      </c>
      <c r="V276" s="4">
        <f t="shared" si="57"/>
        <v>0.59727722772277225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0.59727722772277225</v>
      </c>
      <c r="AA276" s="117">
        <f t="shared" si="60"/>
        <v>0</v>
      </c>
      <c r="AB276" s="114">
        <f t="shared" si="61"/>
        <v>0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0</v>
      </c>
    </row>
    <row r="277" spans="15:32" x14ac:dyDescent="0.4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0.59727722772277225</v>
      </c>
      <c r="S277" s="123">
        <f>'[1]INPUTS-Incidence'!E277</f>
        <v>0</v>
      </c>
      <c r="T277" s="106">
        <f t="shared" si="55"/>
        <v>0</v>
      </c>
      <c r="U277" s="4">
        <f t="shared" si="56"/>
        <v>0</v>
      </c>
      <c r="V277" s="4">
        <f t="shared" si="57"/>
        <v>0.59727722772277225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0.59727722772277225</v>
      </c>
      <c r="AA277" s="117">
        <f t="shared" si="60"/>
        <v>0</v>
      </c>
      <c r="AB277" s="114">
        <f t="shared" si="61"/>
        <v>0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0</v>
      </c>
    </row>
    <row r="278" spans="15:32" x14ac:dyDescent="0.4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2.389108910891089</v>
      </c>
      <c r="S278" s="123">
        <f>'[1]INPUTS-Incidence'!E278</f>
        <v>0</v>
      </c>
      <c r="T278" s="106">
        <f t="shared" si="55"/>
        <v>0</v>
      </c>
      <c r="U278" s="4">
        <f t="shared" si="56"/>
        <v>0</v>
      </c>
      <c r="V278" s="4">
        <f t="shared" si="57"/>
        <v>2.389108910891089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2.389108910891089</v>
      </c>
      <c r="AA278" s="117">
        <f t="shared" si="60"/>
        <v>0</v>
      </c>
      <c r="AB278" s="114">
        <f t="shared" si="61"/>
        <v>0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0</v>
      </c>
    </row>
    <row r="279" spans="15:32" x14ac:dyDescent="0.4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2.9863861386138613</v>
      </c>
      <c r="S279" s="123">
        <f>'[1]INPUTS-Incidence'!E279</f>
        <v>0</v>
      </c>
      <c r="T279" s="106">
        <f t="shared" si="55"/>
        <v>0</v>
      </c>
      <c r="U279" s="4">
        <f t="shared" si="56"/>
        <v>0</v>
      </c>
      <c r="V279" s="4">
        <f t="shared" si="57"/>
        <v>2.9863861386138613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2.9863861386138613</v>
      </c>
      <c r="AA279" s="117">
        <f t="shared" si="60"/>
        <v>0</v>
      </c>
      <c r="AB279" s="114">
        <f t="shared" si="61"/>
        <v>0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0</v>
      </c>
    </row>
    <row r="280" spans="15:32" x14ac:dyDescent="0.4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2.9863861386138613</v>
      </c>
      <c r="S280" s="123">
        <f>'[1]INPUTS-Incidence'!E280</f>
        <v>0</v>
      </c>
      <c r="T280" s="106">
        <f t="shared" si="55"/>
        <v>0</v>
      </c>
      <c r="U280" s="4">
        <f t="shared" si="56"/>
        <v>0</v>
      </c>
      <c r="V280" s="4">
        <f t="shared" si="57"/>
        <v>2.9863861386138613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2.9863861386138613</v>
      </c>
      <c r="AA280" s="117">
        <f t="shared" si="60"/>
        <v>0</v>
      </c>
      <c r="AB280" s="114">
        <f t="shared" si="61"/>
        <v>0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0</v>
      </c>
    </row>
    <row r="281" spans="15:32" x14ac:dyDescent="0.4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3.5836633663366335</v>
      </c>
      <c r="S281" s="123">
        <f>'[1]INPUTS-Incidence'!E281</f>
        <v>0</v>
      </c>
      <c r="T281" s="106">
        <f t="shared" si="55"/>
        <v>0</v>
      </c>
      <c r="U281" s="4">
        <f t="shared" si="56"/>
        <v>0</v>
      </c>
      <c r="V281" s="4">
        <f t="shared" si="57"/>
        <v>3.5836633663366335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3.5836633663366335</v>
      </c>
      <c r="AA281" s="117">
        <f t="shared" si="60"/>
        <v>0</v>
      </c>
      <c r="AB281" s="114">
        <f t="shared" si="61"/>
        <v>0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0</v>
      </c>
    </row>
    <row r="282" spans="15:32" x14ac:dyDescent="0.4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3.5836633663366335</v>
      </c>
      <c r="S282" s="123">
        <f>'[1]INPUTS-Incidence'!E282</f>
        <v>0</v>
      </c>
      <c r="T282" s="106">
        <f t="shared" si="55"/>
        <v>0</v>
      </c>
      <c r="U282" s="4">
        <f t="shared" si="56"/>
        <v>0</v>
      </c>
      <c r="V282" s="4">
        <f t="shared" si="57"/>
        <v>3.5836633663366335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3.5836633663366335</v>
      </c>
      <c r="AA282" s="117">
        <f t="shared" si="60"/>
        <v>0</v>
      </c>
      <c r="AB282" s="114">
        <f t="shared" si="61"/>
        <v>0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0</v>
      </c>
    </row>
    <row r="283" spans="15:32" x14ac:dyDescent="0.4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3.5836633663366335</v>
      </c>
      <c r="S283" s="123">
        <f>'[1]INPUTS-Incidence'!E283</f>
        <v>0</v>
      </c>
      <c r="T283" s="106">
        <f t="shared" si="55"/>
        <v>0</v>
      </c>
      <c r="U283" s="4">
        <f t="shared" si="56"/>
        <v>0</v>
      </c>
      <c r="V283" s="4">
        <f t="shared" si="57"/>
        <v>3.5836633663366335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3.5836633663366335</v>
      </c>
      <c r="AA283" s="117">
        <f t="shared" si="60"/>
        <v>0</v>
      </c>
      <c r="AB283" s="114">
        <f t="shared" si="61"/>
        <v>0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0</v>
      </c>
    </row>
    <row r="284" spans="15:32" x14ac:dyDescent="0.4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4.1809405940594058</v>
      </c>
      <c r="S284" s="123">
        <f>'[1]INPUTS-Incidence'!E284</f>
        <v>0</v>
      </c>
      <c r="T284" s="106">
        <f t="shared" si="55"/>
        <v>0</v>
      </c>
      <c r="U284" s="4">
        <f t="shared" si="56"/>
        <v>0</v>
      </c>
      <c r="V284" s="4">
        <f t="shared" si="57"/>
        <v>4.1809405940594058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4.1809405940594058</v>
      </c>
      <c r="AA284" s="117">
        <f t="shared" si="60"/>
        <v>0</v>
      </c>
      <c r="AB284" s="114">
        <f t="shared" si="61"/>
        <v>0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0</v>
      </c>
    </row>
    <row r="285" spans="15:32" x14ac:dyDescent="0.4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4.778217821782178</v>
      </c>
      <c r="S285" s="123">
        <f>'[1]INPUTS-Incidence'!E285</f>
        <v>0</v>
      </c>
      <c r="T285" s="106">
        <f t="shared" si="55"/>
        <v>0</v>
      </c>
      <c r="U285" s="4">
        <f t="shared" si="56"/>
        <v>0</v>
      </c>
      <c r="V285" s="4">
        <f t="shared" si="57"/>
        <v>4.778217821782178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4.778217821782178</v>
      </c>
      <c r="AA285" s="117">
        <f t="shared" si="60"/>
        <v>0</v>
      </c>
      <c r="AB285" s="114">
        <f t="shared" si="61"/>
        <v>0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0</v>
      </c>
    </row>
    <row r="286" spans="15:32" x14ac:dyDescent="0.4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5.3754950495049503</v>
      </c>
      <c r="S286" s="123">
        <f>'[1]INPUTS-Incidence'!E286</f>
        <v>0</v>
      </c>
      <c r="T286" s="106">
        <f t="shared" si="55"/>
        <v>0</v>
      </c>
      <c r="U286" s="4">
        <f t="shared" si="56"/>
        <v>0</v>
      </c>
      <c r="V286" s="4">
        <f t="shared" si="57"/>
        <v>5.3754950495049503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5.3754950495049503</v>
      </c>
      <c r="AA286" s="117">
        <f t="shared" si="60"/>
        <v>0</v>
      </c>
      <c r="AB286" s="114">
        <f t="shared" si="61"/>
        <v>0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0</v>
      </c>
    </row>
    <row r="287" spans="15:32" x14ac:dyDescent="0.4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0.59727722772277225</v>
      </c>
      <c r="S287" s="123">
        <f>'[1]INPUTS-Incidence'!E287</f>
        <v>0</v>
      </c>
      <c r="T287" s="106">
        <f t="shared" si="55"/>
        <v>0</v>
      </c>
      <c r="U287" s="4">
        <f t="shared" si="56"/>
        <v>0</v>
      </c>
      <c r="V287" s="4">
        <f t="shared" si="57"/>
        <v>0.59727722772277225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0.59727722772277225</v>
      </c>
      <c r="AA287" s="117">
        <f t="shared" si="60"/>
        <v>0</v>
      </c>
      <c r="AB287" s="114">
        <f t="shared" si="61"/>
        <v>0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0</v>
      </c>
    </row>
    <row r="288" spans="15:32" x14ac:dyDescent="0.4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0.59727722772277225</v>
      </c>
      <c r="S288" s="123">
        <f>'[1]INPUTS-Incidence'!E288</f>
        <v>0</v>
      </c>
      <c r="T288" s="106">
        <f t="shared" si="55"/>
        <v>0</v>
      </c>
      <c r="U288" s="4">
        <f t="shared" si="56"/>
        <v>0</v>
      </c>
      <c r="V288" s="4">
        <f t="shared" si="57"/>
        <v>0.59727722772277225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0.59727722772277225</v>
      </c>
      <c r="AA288" s="117">
        <f t="shared" si="60"/>
        <v>0</v>
      </c>
      <c r="AB288" s="114">
        <f t="shared" si="61"/>
        <v>0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0</v>
      </c>
    </row>
    <row r="289" spans="15:32" x14ac:dyDescent="0.4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0</v>
      </c>
      <c r="S289" s="123">
        <f>'[1]INPUTS-Incidence'!E289</f>
        <v>0</v>
      </c>
      <c r="T289" s="106">
        <f t="shared" si="55"/>
        <v>0</v>
      </c>
      <c r="U289" s="4">
        <f t="shared" si="56"/>
        <v>0</v>
      </c>
      <c r="V289" s="4">
        <f t="shared" si="57"/>
        <v>0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0</v>
      </c>
      <c r="AA289" s="117">
        <f t="shared" si="60"/>
        <v>0</v>
      </c>
      <c r="AB289" s="114">
        <f t="shared" si="61"/>
        <v>0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0</v>
      </c>
    </row>
    <row r="290" spans="15:32" x14ac:dyDescent="0.4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3.5836633663366335</v>
      </c>
      <c r="S290" s="123">
        <f>'[1]INPUTS-Incidence'!E290</f>
        <v>0</v>
      </c>
      <c r="T290" s="106">
        <f t="shared" si="55"/>
        <v>0</v>
      </c>
      <c r="U290" s="4">
        <f t="shared" si="56"/>
        <v>0</v>
      </c>
      <c r="V290" s="4">
        <f t="shared" si="57"/>
        <v>3.5836633663366335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3.5836633663366335</v>
      </c>
      <c r="AA290" s="117">
        <f t="shared" si="60"/>
        <v>0</v>
      </c>
      <c r="AB290" s="114">
        <f t="shared" si="61"/>
        <v>0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0</v>
      </c>
    </row>
    <row r="291" spans="15:32" x14ac:dyDescent="0.4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3.5836633663366335</v>
      </c>
      <c r="S291" s="123">
        <f>'[1]INPUTS-Incidence'!E291</f>
        <v>0</v>
      </c>
      <c r="T291" s="106">
        <f t="shared" si="55"/>
        <v>0</v>
      </c>
      <c r="U291" s="4">
        <f t="shared" si="56"/>
        <v>0</v>
      </c>
      <c r="V291" s="4">
        <f t="shared" si="57"/>
        <v>3.5836633663366335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3.5836633663366335</v>
      </c>
      <c r="AA291" s="117">
        <f t="shared" si="60"/>
        <v>0</v>
      </c>
      <c r="AB291" s="114">
        <f t="shared" si="61"/>
        <v>0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0</v>
      </c>
    </row>
    <row r="292" spans="15:32" x14ac:dyDescent="0.4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2.389108910891089</v>
      </c>
      <c r="S292" s="123">
        <f>'[1]INPUTS-Incidence'!E292</f>
        <v>0</v>
      </c>
      <c r="T292" s="106">
        <f t="shared" si="55"/>
        <v>0</v>
      </c>
      <c r="U292" s="4">
        <f t="shared" si="56"/>
        <v>0</v>
      </c>
      <c r="V292" s="4">
        <f t="shared" si="57"/>
        <v>2.389108910891089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2.389108910891089</v>
      </c>
      <c r="AA292" s="117">
        <f t="shared" si="60"/>
        <v>0</v>
      </c>
      <c r="AB292" s="114">
        <f t="shared" si="61"/>
        <v>0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0</v>
      </c>
    </row>
    <row r="293" spans="15:32" ht="21" customHeight="1" x14ac:dyDescent="0.4">
      <c r="O293" s="5"/>
      <c r="P293" s="5"/>
      <c r="Q293" s="5" t="s">
        <v>0</v>
      </c>
      <c r="R293" s="123">
        <f>SUM(R5:R292)</f>
        <v>24130.000000000018</v>
      </c>
      <c r="S293" s="123"/>
      <c r="T293" s="106" t="s">
        <v>0</v>
      </c>
      <c r="U293" s="106"/>
      <c r="V293" s="106"/>
      <c r="W293" s="4"/>
      <c r="X293" s="113"/>
      <c r="Y293" s="113"/>
      <c r="Z293" s="120"/>
      <c r="AA293" s="117"/>
      <c r="AB293" s="4"/>
      <c r="AC293" s="4"/>
      <c r="AD293" s="4"/>
      <c r="AE293" s="4"/>
      <c r="AF293" s="120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88671875" defaultRowHeight="19.5" x14ac:dyDescent="0.4"/>
  <cols>
    <col min="4" max="4" width="9.33203125" bestFit="1" customWidth="1"/>
    <col min="5" max="5" width="9.88671875" style="135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 x14ac:dyDescent="0.5">
      <c r="A1" s="45" t="s">
        <v>101</v>
      </c>
    </row>
    <row r="2" spans="1:9" ht="20.25" thickBot="1" x14ac:dyDescent="0.45"/>
    <row r="3" spans="1:9" x14ac:dyDescent="0.4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4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4">
      <c r="A5" s="33" t="s">
        <v>5</v>
      </c>
      <c r="B5" s="32" t="s">
        <v>89</v>
      </c>
      <c r="C5" s="32" t="s">
        <v>88</v>
      </c>
      <c r="D5" s="36">
        <f>'[1]INPUTS-Incidence'!I5</f>
        <v>4180329.7166800001</v>
      </c>
      <c r="E5" s="138">
        <f>AEB!Z5</f>
        <v>9.3962784966112149</v>
      </c>
      <c r="F5" s="30">
        <f t="shared" ref="F5:F68" si="0">100000*E5/D5</f>
        <v>0.22477362154279301</v>
      </c>
      <c r="G5" s="29">
        <f>'[1]INTERNAL PARAMETERS-1'!M5</f>
        <v>85.012</v>
      </c>
      <c r="H5" s="28">
        <f t="shared" ref="H5:H68" si="1">G5*E5</f>
        <v>798.79642755391262</v>
      </c>
      <c r="I5" s="27">
        <f t="shared" ref="I5:I68" si="2">100000*H5/D5</f>
        <v>19.10845511459592</v>
      </c>
    </row>
    <row r="6" spans="1:9" x14ac:dyDescent="0.4">
      <c r="A6" s="33" t="s">
        <v>5</v>
      </c>
      <c r="B6" s="32" t="s">
        <v>89</v>
      </c>
      <c r="C6" s="32" t="s">
        <v>87</v>
      </c>
      <c r="D6" s="31">
        <f>'[1]INPUTS-Incidence'!I6</f>
        <v>3986120.47756</v>
      </c>
      <c r="E6" s="138">
        <f>AEB!Z6</f>
        <v>16.834998973095093</v>
      </c>
      <c r="F6" s="30">
        <f t="shared" si="0"/>
        <v>0.4223404452491662</v>
      </c>
      <c r="G6" s="29">
        <f>'[1]INTERNAL PARAMETERS-1'!M6</f>
        <v>78.760000000000005</v>
      </c>
      <c r="H6" s="28">
        <f t="shared" si="1"/>
        <v>1325.9245191209695</v>
      </c>
      <c r="I6" s="27">
        <f t="shared" si="2"/>
        <v>33.263533467824324</v>
      </c>
    </row>
    <row r="7" spans="1:9" x14ac:dyDescent="0.4">
      <c r="A7" s="33" t="s">
        <v>5</v>
      </c>
      <c r="B7" s="32" t="s">
        <v>89</v>
      </c>
      <c r="C7" s="32" t="s">
        <v>86</v>
      </c>
      <c r="D7" s="31">
        <f>'[1]INPUTS-Incidence'!I7</f>
        <v>3672583.6711200001</v>
      </c>
      <c r="E7" s="138">
        <f>AEB!Z7</f>
        <v>20.358603409324299</v>
      </c>
      <c r="F7" s="30">
        <f t="shared" si="0"/>
        <v>0.55434008405084723</v>
      </c>
      <c r="G7" s="29">
        <f>'[1]INTERNAL PARAMETERS-1'!M7</f>
        <v>73.784999999999997</v>
      </c>
      <c r="H7" s="28">
        <f t="shared" si="1"/>
        <v>1502.1595525569933</v>
      </c>
      <c r="I7" s="27">
        <f t="shared" si="2"/>
        <v>40.901983101691762</v>
      </c>
    </row>
    <row r="8" spans="1:9" x14ac:dyDescent="0.4">
      <c r="A8" s="33" t="s">
        <v>5</v>
      </c>
      <c r="B8" s="32" t="s">
        <v>89</v>
      </c>
      <c r="C8" s="32" t="s">
        <v>85</v>
      </c>
      <c r="D8" s="31">
        <f>'[1]INPUTS-Incidence'!I8</f>
        <v>3131503.2039200002</v>
      </c>
      <c r="E8" s="138">
        <f>AEB!Z8</f>
        <v>37.193602382419392</v>
      </c>
      <c r="F8" s="30">
        <f t="shared" si="0"/>
        <v>1.1877235934442163</v>
      </c>
      <c r="G8" s="29">
        <f>'[1]INTERNAL PARAMETERS-1'!M8</f>
        <v>68.824999999999989</v>
      </c>
      <c r="H8" s="28">
        <f t="shared" si="1"/>
        <v>2559.8496839700142</v>
      </c>
      <c r="I8" s="27">
        <f t="shared" si="2"/>
        <v>81.745076318798169</v>
      </c>
    </row>
    <row r="9" spans="1:9" x14ac:dyDescent="0.4">
      <c r="A9" s="33" t="s">
        <v>5</v>
      </c>
      <c r="B9" s="32" t="s">
        <v>89</v>
      </c>
      <c r="C9" s="32" t="s">
        <v>84</v>
      </c>
      <c r="D9" s="31">
        <f>'[1]INPUTS-Incidence'!I9</f>
        <v>3675482.31648</v>
      </c>
      <c r="E9" s="138">
        <f>AEB!Z9</f>
        <v>55.203136167590891</v>
      </c>
      <c r="F9" s="30">
        <f t="shared" si="0"/>
        <v>1.5019290371789569</v>
      </c>
      <c r="G9" s="29">
        <f>'[1]INTERNAL PARAMETERS-1'!M9</f>
        <v>63.875</v>
      </c>
      <c r="H9" s="28">
        <f t="shared" si="1"/>
        <v>3526.1003227048682</v>
      </c>
      <c r="I9" s="27">
        <f t="shared" si="2"/>
        <v>95.93571724980589</v>
      </c>
    </row>
    <row r="10" spans="1:9" x14ac:dyDescent="0.4">
      <c r="A10" s="33" t="s">
        <v>5</v>
      </c>
      <c r="B10" s="32" t="s">
        <v>89</v>
      </c>
      <c r="C10" s="32" t="s">
        <v>83</v>
      </c>
      <c r="D10" s="31">
        <f>'[1]INPUTS-Incidence'!I10</f>
        <v>4465846.2846400002</v>
      </c>
      <c r="E10" s="138">
        <f>AEB!Z10</f>
        <v>45.02383446292874</v>
      </c>
      <c r="F10" s="30">
        <f t="shared" si="0"/>
        <v>1.0081814642341231</v>
      </c>
      <c r="G10" s="29">
        <f>'[1]INTERNAL PARAMETERS-1'!M10</f>
        <v>58.935000000000002</v>
      </c>
      <c r="H10" s="28">
        <f t="shared" si="1"/>
        <v>2653.4796840727054</v>
      </c>
      <c r="I10" s="27">
        <f t="shared" si="2"/>
        <v>59.417174594638048</v>
      </c>
    </row>
    <row r="11" spans="1:9" x14ac:dyDescent="0.4">
      <c r="A11" s="33" t="s">
        <v>5</v>
      </c>
      <c r="B11" s="32" t="s">
        <v>89</v>
      </c>
      <c r="C11" s="32" t="s">
        <v>82</v>
      </c>
      <c r="D11" s="31">
        <f>'[1]INPUTS-Incidence'!I11</f>
        <v>4245066.1297199996</v>
      </c>
      <c r="E11" s="138">
        <f>AEB!Z11</f>
        <v>54.028601355514489</v>
      </c>
      <c r="F11" s="30">
        <f t="shared" si="0"/>
        <v>1.2727387443332516</v>
      </c>
      <c r="G11" s="29">
        <f>'[1]INTERNAL PARAMETERS-1'!M11</f>
        <v>53.995000000000005</v>
      </c>
      <c r="H11" s="28">
        <f t="shared" si="1"/>
        <v>2917.274330191005</v>
      </c>
      <c r="I11" s="27">
        <f t="shared" si="2"/>
        <v>68.721528500273934</v>
      </c>
    </row>
    <row r="12" spans="1:9" x14ac:dyDescent="0.4">
      <c r="A12" s="33" t="s">
        <v>5</v>
      </c>
      <c r="B12" s="32" t="s">
        <v>89</v>
      </c>
      <c r="C12" s="32" t="s">
        <v>81</v>
      </c>
      <c r="D12" s="31">
        <f>'[1]INPUTS-Incidence'!I12</f>
        <v>3858096.9741600002</v>
      </c>
      <c r="E12" s="138">
        <f>AEB!Z12</f>
        <v>55.986159375641819</v>
      </c>
      <c r="F12" s="30">
        <f t="shared" si="0"/>
        <v>1.4511340630008749</v>
      </c>
      <c r="G12" s="29">
        <f>'[1]INTERNAL PARAMETERS-1'!M12</f>
        <v>49.09</v>
      </c>
      <c r="H12" s="28">
        <f t="shared" si="1"/>
        <v>2748.3605637502569</v>
      </c>
      <c r="I12" s="27">
        <f t="shared" si="2"/>
        <v>71.236171152712942</v>
      </c>
    </row>
    <row r="13" spans="1:9" x14ac:dyDescent="0.4">
      <c r="A13" s="33" t="s">
        <v>5</v>
      </c>
      <c r="B13" s="32" t="s">
        <v>89</v>
      </c>
      <c r="C13" s="32" t="s">
        <v>80</v>
      </c>
      <c r="D13" s="31">
        <f>'[1]INPUTS-Incidence'!I13</f>
        <v>3499631.1646400001</v>
      </c>
      <c r="E13" s="138">
        <f>AEB!Z13</f>
        <v>65.773949476278503</v>
      </c>
      <c r="F13" s="30">
        <f t="shared" si="0"/>
        <v>1.8794537590376192</v>
      </c>
      <c r="G13" s="29">
        <f>'[1]INTERNAL PARAMETERS-1'!M13</f>
        <v>44.225000000000001</v>
      </c>
      <c r="H13" s="28">
        <f t="shared" si="1"/>
        <v>2908.8529155884171</v>
      </c>
      <c r="I13" s="27">
        <f t="shared" si="2"/>
        <v>83.118842493438734</v>
      </c>
    </row>
    <row r="14" spans="1:9" x14ac:dyDescent="0.4">
      <c r="A14" s="33" t="s">
        <v>5</v>
      </c>
      <c r="B14" s="32" t="s">
        <v>89</v>
      </c>
      <c r="C14" s="32" t="s">
        <v>79</v>
      </c>
      <c r="D14" s="31">
        <f>'[1]INPUTS-Incidence'!I14</f>
        <v>3231023.3612799998</v>
      </c>
      <c r="E14" s="138">
        <f>AEB!Z14</f>
        <v>104.14208667077429</v>
      </c>
      <c r="F14" s="30">
        <f t="shared" si="0"/>
        <v>3.2231920053192509</v>
      </c>
      <c r="G14" s="29">
        <f>'[1]INTERNAL PARAMETERS-1'!M14</f>
        <v>39.424999999999997</v>
      </c>
      <c r="H14" s="28">
        <f t="shared" si="1"/>
        <v>4105.801766995276</v>
      </c>
      <c r="I14" s="27">
        <f t="shared" si="2"/>
        <v>127.07434480971146</v>
      </c>
    </row>
    <row r="15" spans="1:9" x14ac:dyDescent="0.4">
      <c r="A15" s="33" t="s">
        <v>5</v>
      </c>
      <c r="B15" s="32" t="s">
        <v>89</v>
      </c>
      <c r="C15" s="32" t="s">
        <v>78</v>
      </c>
      <c r="D15" s="31">
        <f>'[1]INPUTS-Incidence'!I15</f>
        <v>2868209.58372</v>
      </c>
      <c r="E15" s="138">
        <f>AEB!Z15</f>
        <v>127.63278291230233</v>
      </c>
      <c r="F15" s="30">
        <f t="shared" si="0"/>
        <v>4.4499113187804653</v>
      </c>
      <c r="G15" s="29">
        <f>'[1]INTERNAL PARAMETERS-1'!M15</f>
        <v>34.72</v>
      </c>
      <c r="H15" s="28">
        <f t="shared" si="1"/>
        <v>4431.410222715137</v>
      </c>
      <c r="I15" s="27">
        <f t="shared" si="2"/>
        <v>154.50092098805774</v>
      </c>
    </row>
    <row r="16" spans="1:9" x14ac:dyDescent="0.4">
      <c r="A16" s="33" t="s">
        <v>5</v>
      </c>
      <c r="B16" s="32" t="s">
        <v>89</v>
      </c>
      <c r="C16" s="32" t="s">
        <v>77</v>
      </c>
      <c r="D16" s="31">
        <f>'[1]INPUTS-Incidence'!I16</f>
        <v>2481240.4281600001</v>
      </c>
      <c r="E16" s="138">
        <f>AEB!Z16</f>
        <v>124.50069008009859</v>
      </c>
      <c r="F16" s="30">
        <f t="shared" si="0"/>
        <v>5.017679410149861</v>
      </c>
      <c r="G16" s="29">
        <f>'[1]INTERNAL PARAMETERS-1'!M16</f>
        <v>30.094999999999999</v>
      </c>
      <c r="H16" s="28">
        <f t="shared" si="1"/>
        <v>3746.8482679605672</v>
      </c>
      <c r="I16" s="27">
        <f t="shared" si="2"/>
        <v>151.0070618484601</v>
      </c>
    </row>
    <row r="17" spans="1:9" x14ac:dyDescent="0.4">
      <c r="A17" s="33" t="s">
        <v>5</v>
      </c>
      <c r="B17" s="32" t="s">
        <v>89</v>
      </c>
      <c r="C17" s="32" t="s">
        <v>76</v>
      </c>
      <c r="D17" s="31">
        <f>'[1]INPUTS-Incidence'!I17</f>
        <v>1930014.7021999999</v>
      </c>
      <c r="E17" s="138">
        <f>AEB!Z17</f>
        <v>136.24603820086261</v>
      </c>
      <c r="F17" s="30">
        <f t="shared" si="0"/>
        <v>7.0593264416875909</v>
      </c>
      <c r="G17" s="29">
        <f>'[1]INTERNAL PARAMETERS-1'!M17</f>
        <v>25.55</v>
      </c>
      <c r="H17" s="28">
        <f t="shared" si="1"/>
        <v>3481.0862760320397</v>
      </c>
      <c r="I17" s="27">
        <f t="shared" si="2"/>
        <v>180.36579058511794</v>
      </c>
    </row>
    <row r="18" spans="1:9" x14ac:dyDescent="0.4">
      <c r="A18" s="33" t="s">
        <v>5</v>
      </c>
      <c r="B18" s="32" t="s">
        <v>89</v>
      </c>
      <c r="C18" s="32" t="s">
        <v>75</v>
      </c>
      <c r="D18" s="31">
        <f>'[1]INPUTS-Incidence'!I18</f>
        <v>1230474.95532</v>
      </c>
      <c r="E18" s="138">
        <f>AEB!Z18</f>
        <v>100.22697063051963</v>
      </c>
      <c r="F18" s="30">
        <f t="shared" si="0"/>
        <v>8.145388916465544</v>
      </c>
      <c r="G18" s="29">
        <f>'[1]INTERNAL PARAMETERS-1'!M18</f>
        <v>21.115000000000002</v>
      </c>
      <c r="H18" s="28">
        <f t="shared" si="1"/>
        <v>2116.292484863422</v>
      </c>
      <c r="I18" s="27">
        <f t="shared" si="2"/>
        <v>171.98988697116997</v>
      </c>
    </row>
    <row r="19" spans="1:9" x14ac:dyDescent="0.4">
      <c r="A19" s="33" t="s">
        <v>5</v>
      </c>
      <c r="B19" s="32" t="s">
        <v>89</v>
      </c>
      <c r="C19" s="32" t="s">
        <v>74</v>
      </c>
      <c r="D19" s="31">
        <f>'[1]INPUTS-Incidence'!I19</f>
        <v>610647.95583999995</v>
      </c>
      <c r="E19" s="138">
        <f>AEB!Z19</f>
        <v>70.472088724584111</v>
      </c>
      <c r="F19" s="30">
        <f t="shared" si="0"/>
        <v>11.540542803855548</v>
      </c>
      <c r="G19" s="29">
        <f>'[1]INTERNAL PARAMETERS-1'!M19</f>
        <v>16.865000000000002</v>
      </c>
      <c r="H19" s="28">
        <f t="shared" si="1"/>
        <v>1188.5117763401113</v>
      </c>
      <c r="I19" s="27">
        <f t="shared" si="2"/>
        <v>194.63125438702386</v>
      </c>
    </row>
    <row r="20" spans="1:9" x14ac:dyDescent="0.4">
      <c r="A20" s="33" t="s">
        <v>5</v>
      </c>
      <c r="B20" s="32" t="s">
        <v>89</v>
      </c>
      <c r="C20" s="32" t="s">
        <v>73</v>
      </c>
      <c r="D20" s="31">
        <f>'[1]INPUTS-Incidence'!I20</f>
        <v>420786.68475999997</v>
      </c>
      <c r="E20" s="138">
        <f>AEB!Z20</f>
        <v>90.830692133908414</v>
      </c>
      <c r="F20" s="30">
        <f t="shared" si="0"/>
        <v>21.585923562603849</v>
      </c>
      <c r="G20" s="29">
        <f>'[1]INTERNAL PARAMETERS-1'!M20</f>
        <v>12.89</v>
      </c>
      <c r="H20" s="28">
        <f t="shared" si="1"/>
        <v>1170.8076216060795</v>
      </c>
      <c r="I20" s="27">
        <f t="shared" si="2"/>
        <v>278.24255472196364</v>
      </c>
    </row>
    <row r="21" spans="1:9" x14ac:dyDescent="0.4">
      <c r="A21" s="33" t="s">
        <v>5</v>
      </c>
      <c r="B21" s="32" t="s">
        <v>89</v>
      </c>
      <c r="C21" s="32" t="s">
        <v>72</v>
      </c>
      <c r="D21" s="31">
        <f>'[1]INPUTS-Incidence'!I21</f>
        <v>0</v>
      </c>
      <c r="E21" s="138">
        <f>AEB!Z21</f>
        <v>63.816391456151166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594.44968641404819</v>
      </c>
      <c r="I21" s="27" t="e">
        <f t="shared" si="2"/>
        <v>#DIV/0!</v>
      </c>
    </row>
    <row r="22" spans="1:9" x14ac:dyDescent="0.4">
      <c r="A22" s="33" t="s">
        <v>5</v>
      </c>
      <c r="B22" s="32" t="s">
        <v>89</v>
      </c>
      <c r="C22" s="32" t="s">
        <v>70</v>
      </c>
      <c r="D22" s="31">
        <f>'[1]INPUTS-Incidence'!I22</f>
        <v>610164.84828000003</v>
      </c>
      <c r="E22" s="138">
        <f>AEB!Z22</f>
        <v>41.500230026699533</v>
      </c>
      <c r="F22" s="30">
        <f t="shared" si="0"/>
        <v>6.801478345349615</v>
      </c>
      <c r="G22" s="29">
        <f>'[1]INTERNAL PARAMETERS-1'!M22</f>
        <v>5.05</v>
      </c>
      <c r="H22" s="28">
        <f t="shared" si="1"/>
        <v>209.57616163483263</v>
      </c>
      <c r="I22" s="27">
        <f t="shared" si="2"/>
        <v>34.34746564401555</v>
      </c>
    </row>
    <row r="23" spans="1:9" x14ac:dyDescent="0.4">
      <c r="A23" s="33" t="s">
        <v>5</v>
      </c>
      <c r="B23" s="32" t="s">
        <v>71</v>
      </c>
      <c r="C23" s="32" t="s">
        <v>88</v>
      </c>
      <c r="D23" s="31">
        <f>'[1]INPUTS-Incidence'!I23</f>
        <v>3724276.18004</v>
      </c>
      <c r="E23" s="138">
        <f>AEB!Z23</f>
        <v>3.9151160402546727</v>
      </c>
      <c r="F23" s="30">
        <f t="shared" si="0"/>
        <v>0.10512421343071886</v>
      </c>
      <c r="G23" s="29">
        <f>'[1]INTERNAL PARAMETERS-1'!M5</f>
        <v>85.012</v>
      </c>
      <c r="H23" s="28">
        <f t="shared" si="1"/>
        <v>332.83184481413025</v>
      </c>
      <c r="I23" s="27">
        <f t="shared" si="2"/>
        <v>8.9368196321722717</v>
      </c>
    </row>
    <row r="24" spans="1:9" x14ac:dyDescent="0.4">
      <c r="A24" s="33" t="s">
        <v>5</v>
      </c>
      <c r="B24" s="32" t="s">
        <v>71</v>
      </c>
      <c r="C24" s="32" t="s">
        <v>87</v>
      </c>
      <c r="D24" s="31">
        <f>'[1]INPUTS-Incidence'!I24</f>
        <v>3552289.8886799999</v>
      </c>
      <c r="E24" s="138">
        <f>AEB!Z24</f>
        <v>7.0472088724584108</v>
      </c>
      <c r="F24" s="30">
        <f t="shared" si="0"/>
        <v>0.19838495993571889</v>
      </c>
      <c r="G24" s="29">
        <f>'[1]INTERNAL PARAMETERS-1'!M6</f>
        <v>78.760000000000005</v>
      </c>
      <c r="H24" s="28">
        <f t="shared" si="1"/>
        <v>555.03817079482451</v>
      </c>
      <c r="I24" s="27">
        <f t="shared" si="2"/>
        <v>15.624799444537222</v>
      </c>
    </row>
    <row r="25" spans="1:9" x14ac:dyDescent="0.4">
      <c r="A25" s="33" t="s">
        <v>5</v>
      </c>
      <c r="B25" s="32" t="s">
        <v>71</v>
      </c>
      <c r="C25" s="32" t="s">
        <v>86</v>
      </c>
      <c r="D25" s="31">
        <f>'[1]INPUTS-Incidence'!I25</f>
        <v>3315567.1842800002</v>
      </c>
      <c r="E25" s="138">
        <f>AEB!Z25</f>
        <v>7.8302320805093455</v>
      </c>
      <c r="F25" s="30">
        <f t="shared" si="0"/>
        <v>0.23616568886417358</v>
      </c>
      <c r="G25" s="29">
        <f>'[1]INTERNAL PARAMETERS-1'!M7</f>
        <v>73.784999999999997</v>
      </c>
      <c r="H25" s="28">
        <f t="shared" si="1"/>
        <v>577.75367406038208</v>
      </c>
      <c r="I25" s="27">
        <f t="shared" si="2"/>
        <v>17.425485352843047</v>
      </c>
    </row>
    <row r="26" spans="1:9" x14ac:dyDescent="0.4">
      <c r="A26" s="33" t="s">
        <v>5</v>
      </c>
      <c r="B26" s="32" t="s">
        <v>71</v>
      </c>
      <c r="C26" s="32" t="s">
        <v>85</v>
      </c>
      <c r="D26" s="31">
        <f>'[1]INPUTS-Incidence'!I26</f>
        <v>3131503.2039200002</v>
      </c>
      <c r="E26" s="138">
        <f>AEB!Z26</f>
        <v>19.967091805298832</v>
      </c>
      <c r="F26" s="30">
        <f t="shared" si="0"/>
        <v>0.63762003437531611</v>
      </c>
      <c r="G26" s="29">
        <f>'[1]INTERNAL PARAMETERS-1'!M8</f>
        <v>68.824999999999989</v>
      </c>
      <c r="H26" s="28">
        <f t="shared" si="1"/>
        <v>1374.2350934996919</v>
      </c>
      <c r="I26" s="27">
        <f t="shared" si="2"/>
        <v>43.884198865881125</v>
      </c>
    </row>
    <row r="27" spans="1:9" x14ac:dyDescent="0.4">
      <c r="A27" s="33" t="s">
        <v>5</v>
      </c>
      <c r="B27" s="32" t="s">
        <v>71</v>
      </c>
      <c r="C27" s="32" t="s">
        <v>84</v>
      </c>
      <c r="D27" s="31">
        <f>'[1]INPUTS-Incidence'!I27</f>
        <v>3481756.1849199999</v>
      </c>
      <c r="E27" s="138">
        <f>AEB!Z27</f>
        <v>20.750115013349767</v>
      </c>
      <c r="F27" s="30">
        <f t="shared" si="0"/>
        <v>0.59596691759237985</v>
      </c>
      <c r="G27" s="29">
        <f>'[1]INTERNAL PARAMETERS-1'!M9</f>
        <v>63.875</v>
      </c>
      <c r="H27" s="28">
        <f t="shared" si="1"/>
        <v>1325.4135964777163</v>
      </c>
      <c r="I27" s="27">
        <f t="shared" si="2"/>
        <v>38.067386861213265</v>
      </c>
    </row>
    <row r="28" spans="1:9" x14ac:dyDescent="0.4">
      <c r="A28" s="33" t="s">
        <v>5</v>
      </c>
      <c r="B28" s="32" t="s">
        <v>71</v>
      </c>
      <c r="C28" s="32" t="s">
        <v>83</v>
      </c>
      <c r="D28" s="31">
        <f>'[1]INPUTS-Incidence'!I28</f>
        <v>4289995.1327999998</v>
      </c>
      <c r="E28" s="138">
        <f>AEB!Z28</f>
        <v>20.358603409324299</v>
      </c>
      <c r="F28" s="30">
        <f t="shared" si="0"/>
        <v>0.47456005844082672</v>
      </c>
      <c r="G28" s="29">
        <f>'[1]INTERNAL PARAMETERS-1'!M10</f>
        <v>58.935000000000002</v>
      </c>
      <c r="H28" s="28">
        <f t="shared" si="1"/>
        <v>1199.8342919285276</v>
      </c>
      <c r="I28" s="27">
        <f t="shared" si="2"/>
        <v>27.968197044210122</v>
      </c>
    </row>
    <row r="29" spans="1:9" x14ac:dyDescent="0.4">
      <c r="A29" s="33" t="s">
        <v>5</v>
      </c>
      <c r="B29" s="32" t="s">
        <v>71</v>
      </c>
      <c r="C29" s="32" t="s">
        <v>82</v>
      </c>
      <c r="D29" s="31">
        <f>'[1]INPUTS-Incidence'!I29</f>
        <v>4114143.9809599998</v>
      </c>
      <c r="E29" s="138">
        <f>AEB!Z29</f>
        <v>25.448254261655372</v>
      </c>
      <c r="F29" s="30">
        <f t="shared" si="0"/>
        <v>0.6185552664036138</v>
      </c>
      <c r="G29" s="29">
        <f>'[1]INTERNAL PARAMETERS-1'!M11</f>
        <v>53.995000000000005</v>
      </c>
      <c r="H29" s="28">
        <f t="shared" si="1"/>
        <v>1374.078488858082</v>
      </c>
      <c r="I29" s="27">
        <f t="shared" si="2"/>
        <v>33.398891609463135</v>
      </c>
    </row>
    <row r="30" spans="1:9" x14ac:dyDescent="0.4">
      <c r="A30" s="33" t="s">
        <v>5</v>
      </c>
      <c r="B30" s="32" t="s">
        <v>71</v>
      </c>
      <c r="C30" s="32" t="s">
        <v>81</v>
      </c>
      <c r="D30" s="31">
        <f>'[1]INPUTS-Incidence'!I30</f>
        <v>3786113.9477200001</v>
      </c>
      <c r="E30" s="138">
        <f>AEB!Z30</f>
        <v>27.405812281782708</v>
      </c>
      <c r="F30" s="30">
        <f t="shared" si="0"/>
        <v>0.72385069916573697</v>
      </c>
      <c r="G30" s="29">
        <f>'[1]INTERNAL PARAMETERS-1'!M12</f>
        <v>49.09</v>
      </c>
      <c r="H30" s="28">
        <f t="shared" si="1"/>
        <v>1345.3513249127132</v>
      </c>
      <c r="I30" s="27">
        <f t="shared" si="2"/>
        <v>35.533830822046035</v>
      </c>
    </row>
    <row r="31" spans="1:9" x14ac:dyDescent="0.4">
      <c r="A31" s="33" t="s">
        <v>5</v>
      </c>
      <c r="B31" s="32" t="s">
        <v>71</v>
      </c>
      <c r="C31" s="32" t="s">
        <v>80</v>
      </c>
      <c r="D31" s="31">
        <f>'[1]INPUTS-Incidence'!I31</f>
        <v>3462914.9900799999</v>
      </c>
      <c r="E31" s="138">
        <f>AEB!Z31</f>
        <v>25.448254261655372</v>
      </c>
      <c r="F31" s="30">
        <f t="shared" si="0"/>
        <v>0.73487955478420408</v>
      </c>
      <c r="G31" s="29">
        <f>'[1]INTERNAL PARAMETERS-1'!M13</f>
        <v>44.225000000000001</v>
      </c>
      <c r="H31" s="28">
        <f t="shared" si="1"/>
        <v>1125.4490447217088</v>
      </c>
      <c r="I31" s="27">
        <f t="shared" si="2"/>
        <v>32.500048310331429</v>
      </c>
    </row>
    <row r="32" spans="1:9" x14ac:dyDescent="0.4">
      <c r="A32" s="33" t="s">
        <v>5</v>
      </c>
      <c r="B32" s="32" t="s">
        <v>71</v>
      </c>
      <c r="C32" s="32" t="s">
        <v>79</v>
      </c>
      <c r="D32" s="31">
        <f>'[1]INPUTS-Incidence'!I32</f>
        <v>3222327.4251999999</v>
      </c>
      <c r="E32" s="138">
        <f>AEB!Z32</f>
        <v>37.193602382419392</v>
      </c>
      <c r="F32" s="30">
        <f t="shared" si="0"/>
        <v>1.1542465266424904</v>
      </c>
      <c r="G32" s="29">
        <f>'[1]INTERNAL PARAMETERS-1'!M14</f>
        <v>39.424999999999997</v>
      </c>
      <c r="H32" s="28">
        <f t="shared" si="1"/>
        <v>1466.3577739268844</v>
      </c>
      <c r="I32" s="27">
        <f t="shared" si="2"/>
        <v>45.506169312880182</v>
      </c>
    </row>
    <row r="33" spans="1:9" x14ac:dyDescent="0.4">
      <c r="A33" s="33" t="s">
        <v>5</v>
      </c>
      <c r="B33" s="32" t="s">
        <v>71</v>
      </c>
      <c r="C33" s="32" t="s">
        <v>78</v>
      </c>
      <c r="D33" s="31">
        <f>'[1]INPUTS-Incidence'!I33</f>
        <v>2916037.2321600001</v>
      </c>
      <c r="E33" s="138">
        <f>AEB!Z33</f>
        <v>55.594647771616359</v>
      </c>
      <c r="F33" s="30">
        <f t="shared" si="0"/>
        <v>1.9065136466188279</v>
      </c>
      <c r="G33" s="29">
        <f>'[1]INTERNAL PARAMETERS-1'!M15</f>
        <v>34.72</v>
      </c>
      <c r="H33" s="28">
        <f t="shared" si="1"/>
        <v>1930.2461706305198</v>
      </c>
      <c r="I33" s="27">
        <f t="shared" si="2"/>
        <v>66.194153810605698</v>
      </c>
    </row>
    <row r="34" spans="1:9" x14ac:dyDescent="0.4">
      <c r="A34" s="33" t="s">
        <v>5</v>
      </c>
      <c r="B34" s="32" t="s">
        <v>71</v>
      </c>
      <c r="C34" s="32" t="s">
        <v>77</v>
      </c>
      <c r="D34" s="31">
        <f>'[1]INPUTS-Incidence'!I34</f>
        <v>2663371.9782799999</v>
      </c>
      <c r="E34" s="138">
        <f>AEB!Z34</f>
        <v>62.250345040049297</v>
      </c>
      <c r="F34" s="30">
        <f t="shared" si="0"/>
        <v>2.3372756621195077</v>
      </c>
      <c r="G34" s="29">
        <f>'[1]INTERNAL PARAMETERS-1'!M16</f>
        <v>30.094999999999999</v>
      </c>
      <c r="H34" s="28">
        <f t="shared" si="1"/>
        <v>1873.4241339802836</v>
      </c>
      <c r="I34" s="27">
        <f t="shared" si="2"/>
        <v>70.340311051486594</v>
      </c>
    </row>
    <row r="35" spans="1:9" x14ac:dyDescent="0.4">
      <c r="A35" s="33" t="s">
        <v>5</v>
      </c>
      <c r="B35" s="32" t="s">
        <v>71</v>
      </c>
      <c r="C35" s="32" t="s">
        <v>76</v>
      </c>
      <c r="D35" s="31">
        <f>'[1]INPUTS-Incidence'!I35</f>
        <v>2226159.6364799999</v>
      </c>
      <c r="E35" s="138">
        <f>AEB!Z35</f>
        <v>81.434413637297197</v>
      </c>
      <c r="F35" s="30">
        <f t="shared" si="0"/>
        <v>3.6580671171480392</v>
      </c>
      <c r="G35" s="29">
        <f>'[1]INTERNAL PARAMETERS-1'!M17</f>
        <v>25.55</v>
      </c>
      <c r="H35" s="28">
        <f t="shared" si="1"/>
        <v>2080.6492684329432</v>
      </c>
      <c r="I35" s="27">
        <f t="shared" si="2"/>
        <v>93.46361484313239</v>
      </c>
    </row>
    <row r="36" spans="1:9" x14ac:dyDescent="0.4">
      <c r="A36" s="33" t="s">
        <v>5</v>
      </c>
      <c r="B36" s="32" t="s">
        <v>71</v>
      </c>
      <c r="C36" s="32" t="s">
        <v>75</v>
      </c>
      <c r="D36" s="31">
        <f>'[1]INPUTS-Incidence'!I36</f>
        <v>1546427.29956</v>
      </c>
      <c r="E36" s="138">
        <f>AEB!Z36</f>
        <v>66.948484288354905</v>
      </c>
      <c r="F36" s="30">
        <f t="shared" si="0"/>
        <v>4.329235800958994</v>
      </c>
      <c r="G36" s="29">
        <f>'[1]INTERNAL PARAMETERS-1'!M18</f>
        <v>21.115000000000002</v>
      </c>
      <c r="H36" s="28">
        <f t="shared" si="1"/>
        <v>1413.6172457486139</v>
      </c>
      <c r="I36" s="27">
        <f t="shared" si="2"/>
        <v>91.41181393724915</v>
      </c>
    </row>
    <row r="37" spans="1:9" x14ac:dyDescent="0.4">
      <c r="A37" s="33" t="s">
        <v>5</v>
      </c>
      <c r="B37" s="32" t="s">
        <v>71</v>
      </c>
      <c r="C37" s="32" t="s">
        <v>74</v>
      </c>
      <c r="D37" s="31">
        <f>'[1]INPUTS-Incidence'!I37</f>
        <v>917421.25644000003</v>
      </c>
      <c r="E37" s="138">
        <f>AEB!Z37</f>
        <v>63.424879852125699</v>
      </c>
      <c r="F37" s="30">
        <f t="shared" si="0"/>
        <v>6.9133867791817103</v>
      </c>
      <c r="G37" s="29">
        <f>'[1]INTERNAL PARAMETERS-1'!M19</f>
        <v>16.865000000000002</v>
      </c>
      <c r="H37" s="28">
        <f t="shared" si="1"/>
        <v>1069.6605987061</v>
      </c>
      <c r="I37" s="27">
        <f t="shared" si="2"/>
        <v>116.59426803089956</v>
      </c>
    </row>
    <row r="38" spans="1:9" x14ac:dyDescent="0.4">
      <c r="A38" s="33" t="s">
        <v>5</v>
      </c>
      <c r="B38" s="32" t="s">
        <v>71</v>
      </c>
      <c r="C38" s="32" t="s">
        <v>73</v>
      </c>
      <c r="D38" s="31">
        <f>'[1]INPUTS-Incidence'!I38</f>
        <v>694225.56371999998</v>
      </c>
      <c r="E38" s="138">
        <f>AEB!Z38</f>
        <v>73.212669952762383</v>
      </c>
      <c r="F38" s="30">
        <f t="shared" si="0"/>
        <v>10.545948432156992</v>
      </c>
      <c r="G38" s="29">
        <f>'[1]INTERNAL PARAMETERS-1'!M20</f>
        <v>12.89</v>
      </c>
      <c r="H38" s="28">
        <f t="shared" si="1"/>
        <v>943.71131569110719</v>
      </c>
      <c r="I38" s="27">
        <f t="shared" si="2"/>
        <v>135.93727529050366</v>
      </c>
    </row>
    <row r="39" spans="1:9" x14ac:dyDescent="0.4">
      <c r="A39" s="33" t="s">
        <v>5</v>
      </c>
      <c r="B39" s="32" t="s">
        <v>71</v>
      </c>
      <c r="C39" s="32" t="s">
        <v>72</v>
      </c>
      <c r="D39" s="31">
        <f>'[1]INPUTS-Incidence'!I39</f>
        <v>0</v>
      </c>
      <c r="E39" s="138">
        <f>AEB!Z39</f>
        <v>55.986159375641819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521.51107458410365</v>
      </c>
      <c r="I39" s="27" t="e">
        <f t="shared" si="2"/>
        <v>#DIV/0!</v>
      </c>
    </row>
    <row r="40" spans="1:9" x14ac:dyDescent="0.4">
      <c r="A40" s="33" t="s">
        <v>5</v>
      </c>
      <c r="B40" s="32" t="s">
        <v>71</v>
      </c>
      <c r="C40" s="32" t="s">
        <v>70</v>
      </c>
      <c r="D40" s="31">
        <f>'[1]INPUTS-Incidence'!I40</f>
        <v>1265258.69964</v>
      </c>
      <c r="E40" s="138">
        <f>AEB!Z40</f>
        <v>32.886974738139251</v>
      </c>
      <c r="F40" s="30">
        <f t="shared" si="0"/>
        <v>2.59922929180384</v>
      </c>
      <c r="G40" s="29">
        <f>'[1]INTERNAL PARAMETERS-1'!M22</f>
        <v>5.05</v>
      </c>
      <c r="H40" s="28">
        <f t="shared" si="1"/>
        <v>166.07922242760321</v>
      </c>
      <c r="I40" s="27">
        <f t="shared" si="2"/>
        <v>13.126107923609393</v>
      </c>
    </row>
    <row r="41" spans="1:9" x14ac:dyDescent="0.4">
      <c r="A41" s="33" t="s">
        <v>4</v>
      </c>
      <c r="B41" s="32" t="s">
        <v>89</v>
      </c>
      <c r="C41" s="32" t="s">
        <v>88</v>
      </c>
      <c r="D41" s="31">
        <f>'[1]INPUTS-Incidence'!I5</f>
        <v>4180329.7166800001</v>
      </c>
      <c r="E41" s="138">
        <f>AEB!Z41</f>
        <v>2.8067779141104294</v>
      </c>
      <c r="F41" s="30">
        <f t="shared" si="0"/>
        <v>6.7142500815451478E-2</v>
      </c>
      <c r="G41" s="29">
        <f>'[1]INTERNAL PARAMETERS-1'!M5</f>
        <v>85.012</v>
      </c>
      <c r="H41" s="28">
        <f t="shared" si="1"/>
        <v>238.60980403435582</v>
      </c>
      <c r="I41" s="27">
        <f t="shared" si="2"/>
        <v>5.7079182793231604</v>
      </c>
    </row>
    <row r="42" spans="1:9" x14ac:dyDescent="0.4">
      <c r="A42" s="33" t="s">
        <v>4</v>
      </c>
      <c r="B42" s="32" t="s">
        <v>89</v>
      </c>
      <c r="C42" s="32" t="s">
        <v>87</v>
      </c>
      <c r="D42" s="31">
        <f>'[1]INPUTS-Incidence'!I6</f>
        <v>3986120.47756</v>
      </c>
      <c r="E42" s="138">
        <f>AEB!Z42</f>
        <v>4.2101668711656446</v>
      </c>
      <c r="F42" s="30">
        <f t="shared" si="0"/>
        <v>0.10562066286924647</v>
      </c>
      <c r="G42" s="29">
        <f>'[1]INTERNAL PARAMETERS-1'!M6</f>
        <v>78.760000000000005</v>
      </c>
      <c r="H42" s="28">
        <f t="shared" si="1"/>
        <v>331.59274277300619</v>
      </c>
      <c r="I42" s="27">
        <f t="shared" si="2"/>
        <v>8.318683407581851</v>
      </c>
    </row>
    <row r="43" spans="1:9" x14ac:dyDescent="0.4">
      <c r="A43" s="33" t="s">
        <v>4</v>
      </c>
      <c r="B43" s="32" t="s">
        <v>89</v>
      </c>
      <c r="C43" s="32" t="s">
        <v>86</v>
      </c>
      <c r="D43" s="31">
        <f>'[1]INPUTS-Incidence'!I7</f>
        <v>3672583.6711200001</v>
      </c>
      <c r="E43" s="138">
        <f>AEB!Z43</f>
        <v>6.3152503067484655</v>
      </c>
      <c r="F43" s="30">
        <f t="shared" si="0"/>
        <v>0.1719566079980569</v>
      </c>
      <c r="G43" s="29">
        <f>'[1]INTERNAL PARAMETERS-1'!M7</f>
        <v>73.784999999999997</v>
      </c>
      <c r="H43" s="28">
        <f t="shared" si="1"/>
        <v>465.97074388343549</v>
      </c>
      <c r="I43" s="27">
        <f t="shared" si="2"/>
        <v>12.687818321136627</v>
      </c>
    </row>
    <row r="44" spans="1:9" x14ac:dyDescent="0.4">
      <c r="A44" s="33" t="s">
        <v>4</v>
      </c>
      <c r="B44" s="32" t="s">
        <v>89</v>
      </c>
      <c r="C44" s="32" t="s">
        <v>85</v>
      </c>
      <c r="D44" s="31">
        <f>'[1]INPUTS-Incidence'!I8</f>
        <v>3131503.2039200002</v>
      </c>
      <c r="E44" s="138">
        <f>AEB!Z44</f>
        <v>15.671176687116565</v>
      </c>
      <c r="F44" s="30">
        <f t="shared" si="0"/>
        <v>0.50043623354750089</v>
      </c>
      <c r="G44" s="29">
        <f>'[1]INTERNAL PARAMETERS-1'!M8</f>
        <v>68.824999999999989</v>
      </c>
      <c r="H44" s="28">
        <f t="shared" si="1"/>
        <v>1078.5687354907975</v>
      </c>
      <c r="I44" s="27">
        <f t="shared" si="2"/>
        <v>34.442523773906743</v>
      </c>
    </row>
    <row r="45" spans="1:9" x14ac:dyDescent="0.4">
      <c r="A45" s="33" t="s">
        <v>4</v>
      </c>
      <c r="B45" s="32" t="s">
        <v>89</v>
      </c>
      <c r="C45" s="32" t="s">
        <v>84</v>
      </c>
      <c r="D45" s="31">
        <f>'[1]INPUTS-Incidence'!I9</f>
        <v>3675482.31648</v>
      </c>
      <c r="E45" s="138">
        <f>AEB!Z45</f>
        <v>18.711852760736196</v>
      </c>
      <c r="F45" s="30">
        <f t="shared" si="0"/>
        <v>0.50909924601831547</v>
      </c>
      <c r="G45" s="29">
        <f>'[1]INTERNAL PARAMETERS-1'!M9</f>
        <v>63.875</v>
      </c>
      <c r="H45" s="28">
        <f t="shared" si="1"/>
        <v>1195.2195950920245</v>
      </c>
      <c r="I45" s="27">
        <f t="shared" si="2"/>
        <v>32.518714339419901</v>
      </c>
    </row>
    <row r="46" spans="1:9" x14ac:dyDescent="0.4">
      <c r="A46" s="33" t="s">
        <v>4</v>
      </c>
      <c r="B46" s="32" t="s">
        <v>89</v>
      </c>
      <c r="C46" s="32" t="s">
        <v>83</v>
      </c>
      <c r="D46" s="31">
        <f>'[1]INPUTS-Incidence'!I10</f>
        <v>4465846.2846400002</v>
      </c>
      <c r="E46" s="138">
        <f>AEB!Z46</f>
        <v>14.735584049079755</v>
      </c>
      <c r="F46" s="30">
        <f t="shared" si="0"/>
        <v>0.32996173871370982</v>
      </c>
      <c r="G46" s="29">
        <f>'[1]INTERNAL PARAMETERS-1'!M10</f>
        <v>58.935000000000002</v>
      </c>
      <c r="H46" s="28">
        <f t="shared" si="1"/>
        <v>868.44164593251537</v>
      </c>
      <c r="I46" s="27">
        <f t="shared" si="2"/>
        <v>19.446295071092489</v>
      </c>
    </row>
    <row r="47" spans="1:9" x14ac:dyDescent="0.4">
      <c r="A47" s="33" t="s">
        <v>4</v>
      </c>
      <c r="B47" s="32" t="s">
        <v>89</v>
      </c>
      <c r="C47" s="32" t="s">
        <v>82</v>
      </c>
      <c r="D47" s="31">
        <f>'[1]INPUTS-Incidence'!I11</f>
        <v>4245066.1297199996</v>
      </c>
      <c r="E47" s="138">
        <f>AEB!Z47</f>
        <v>20.583038036809814</v>
      </c>
      <c r="F47" s="30">
        <f t="shared" si="0"/>
        <v>0.48486966769979273</v>
      </c>
      <c r="G47" s="29">
        <f>'[1]INTERNAL PARAMETERS-1'!M11</f>
        <v>53.995000000000005</v>
      </c>
      <c r="H47" s="28">
        <f t="shared" si="1"/>
        <v>1111.3811387975461</v>
      </c>
      <c r="I47" s="27">
        <f t="shared" si="2"/>
        <v>26.180537707450309</v>
      </c>
    </row>
    <row r="48" spans="1:9" x14ac:dyDescent="0.4">
      <c r="A48" s="33" t="s">
        <v>4</v>
      </c>
      <c r="B48" s="32" t="s">
        <v>89</v>
      </c>
      <c r="C48" s="32" t="s">
        <v>81</v>
      </c>
      <c r="D48" s="31">
        <f>'[1]INPUTS-Incidence'!I12</f>
        <v>3858096.9741600002</v>
      </c>
      <c r="E48" s="138">
        <f>AEB!Z48</f>
        <v>20.583038036809814</v>
      </c>
      <c r="F48" s="30">
        <f t="shared" si="0"/>
        <v>0.53350235037291238</v>
      </c>
      <c r="G48" s="29">
        <f>'[1]INTERNAL PARAMETERS-1'!M12</f>
        <v>49.09</v>
      </c>
      <c r="H48" s="28">
        <f t="shared" si="1"/>
        <v>1010.4213372269938</v>
      </c>
      <c r="I48" s="27">
        <f t="shared" si="2"/>
        <v>26.189630379806271</v>
      </c>
    </row>
    <row r="49" spans="1:9" x14ac:dyDescent="0.4">
      <c r="A49" s="33" t="s">
        <v>4</v>
      </c>
      <c r="B49" s="32" t="s">
        <v>89</v>
      </c>
      <c r="C49" s="32" t="s">
        <v>80</v>
      </c>
      <c r="D49" s="31">
        <f>'[1]INPUTS-Incidence'!I13</f>
        <v>3499631.1646400001</v>
      </c>
      <c r="E49" s="138">
        <f>AEB!Z49</f>
        <v>23.155917791411042</v>
      </c>
      <c r="F49" s="30">
        <f t="shared" si="0"/>
        <v>0.66166737870483694</v>
      </c>
      <c r="G49" s="29">
        <f>'[1]INTERNAL PARAMETERS-1'!M13</f>
        <v>44.225000000000001</v>
      </c>
      <c r="H49" s="28">
        <f t="shared" si="1"/>
        <v>1024.0704643251534</v>
      </c>
      <c r="I49" s="27">
        <f t="shared" si="2"/>
        <v>29.26223982322141</v>
      </c>
    </row>
    <row r="50" spans="1:9" x14ac:dyDescent="0.4">
      <c r="A50" s="33" t="s">
        <v>4</v>
      </c>
      <c r="B50" s="32" t="s">
        <v>89</v>
      </c>
      <c r="C50" s="32" t="s">
        <v>79</v>
      </c>
      <c r="D50" s="31">
        <f>'[1]INPUTS-Incidence'!I14</f>
        <v>3231023.3612799998</v>
      </c>
      <c r="E50" s="138">
        <f>AEB!Z50</f>
        <v>57.305049079754603</v>
      </c>
      <c r="F50" s="30">
        <f t="shared" si="0"/>
        <v>1.7735882001500811</v>
      </c>
      <c r="G50" s="29">
        <f>'[1]INTERNAL PARAMETERS-1'!M14</f>
        <v>39.424999999999997</v>
      </c>
      <c r="H50" s="28">
        <f t="shared" si="1"/>
        <v>2259.2515599693252</v>
      </c>
      <c r="I50" s="27">
        <f t="shared" si="2"/>
        <v>69.923714790916947</v>
      </c>
    </row>
    <row r="51" spans="1:9" x14ac:dyDescent="0.4">
      <c r="A51" s="33" t="s">
        <v>4</v>
      </c>
      <c r="B51" s="32" t="s">
        <v>89</v>
      </c>
      <c r="C51" s="32" t="s">
        <v>78</v>
      </c>
      <c r="D51" s="31">
        <f>'[1]INPUTS-Incidence'!I15</f>
        <v>2868209.58372</v>
      </c>
      <c r="E51" s="138">
        <f>AEB!Z51</f>
        <v>65.725382822085876</v>
      </c>
      <c r="F51" s="30">
        <f t="shared" si="0"/>
        <v>2.2915125587455019</v>
      </c>
      <c r="G51" s="29">
        <f>'[1]INTERNAL PARAMETERS-1'!M15</f>
        <v>34.72</v>
      </c>
      <c r="H51" s="28">
        <f t="shared" si="1"/>
        <v>2281.9852915828214</v>
      </c>
      <c r="I51" s="27">
        <f t="shared" si="2"/>
        <v>79.561316039643813</v>
      </c>
    </row>
    <row r="52" spans="1:9" x14ac:dyDescent="0.4">
      <c r="A52" s="33" t="s">
        <v>4</v>
      </c>
      <c r="B52" s="32" t="s">
        <v>89</v>
      </c>
      <c r="C52" s="32" t="s">
        <v>77</v>
      </c>
      <c r="D52" s="31">
        <f>'[1]INPUTS-Incidence'!I16</f>
        <v>2481240.4281600001</v>
      </c>
      <c r="E52" s="138">
        <f>AEB!Z52</f>
        <v>68.298262576687122</v>
      </c>
      <c r="F52" s="30">
        <f t="shared" si="0"/>
        <v>2.7525854327359438</v>
      </c>
      <c r="G52" s="29">
        <f>'[1]INTERNAL PARAMETERS-1'!M16</f>
        <v>30.094999999999999</v>
      </c>
      <c r="H52" s="28">
        <f t="shared" si="1"/>
        <v>2055.436212245399</v>
      </c>
      <c r="I52" s="27">
        <f t="shared" si="2"/>
        <v>82.839058598188231</v>
      </c>
    </row>
    <row r="53" spans="1:9" x14ac:dyDescent="0.4">
      <c r="A53" s="33" t="s">
        <v>4</v>
      </c>
      <c r="B53" s="32" t="s">
        <v>89</v>
      </c>
      <c r="C53" s="32" t="s">
        <v>76</v>
      </c>
      <c r="D53" s="31">
        <f>'[1]INPUTS-Incidence'!I17</f>
        <v>1930014.7021999999</v>
      </c>
      <c r="E53" s="138">
        <f>AEB!Z53</f>
        <v>67.128771779141104</v>
      </c>
      <c r="F53" s="30">
        <f t="shared" si="0"/>
        <v>3.4781482080225525</v>
      </c>
      <c r="G53" s="29">
        <f>'[1]INTERNAL PARAMETERS-1'!M17</f>
        <v>25.55</v>
      </c>
      <c r="H53" s="28">
        <f t="shared" si="1"/>
        <v>1715.1401189570552</v>
      </c>
      <c r="I53" s="27">
        <f t="shared" si="2"/>
        <v>88.866686714976225</v>
      </c>
    </row>
    <row r="54" spans="1:9" x14ac:dyDescent="0.4">
      <c r="A54" s="33" t="s">
        <v>4</v>
      </c>
      <c r="B54" s="32" t="s">
        <v>89</v>
      </c>
      <c r="C54" s="32" t="s">
        <v>75</v>
      </c>
      <c r="D54" s="31">
        <f>'[1]INPUTS-Incidence'!I18</f>
        <v>1230474.95532</v>
      </c>
      <c r="E54" s="138">
        <f>AEB!Z54</f>
        <v>46.077937423312882</v>
      </c>
      <c r="F54" s="30">
        <f t="shared" si="0"/>
        <v>3.7447277755709991</v>
      </c>
      <c r="G54" s="29">
        <f>'[1]INTERNAL PARAMETERS-1'!M18</f>
        <v>21.115000000000002</v>
      </c>
      <c r="H54" s="28">
        <f t="shared" si="1"/>
        <v>972.93564869325155</v>
      </c>
      <c r="I54" s="27">
        <f t="shared" si="2"/>
        <v>79.069926981181666</v>
      </c>
    </row>
    <row r="55" spans="1:9" x14ac:dyDescent="0.4">
      <c r="A55" s="33" t="s">
        <v>4</v>
      </c>
      <c r="B55" s="32" t="s">
        <v>89</v>
      </c>
      <c r="C55" s="32" t="s">
        <v>74</v>
      </c>
      <c r="D55" s="31">
        <f>'[1]INPUTS-Incidence'!I19</f>
        <v>610647.95583999995</v>
      </c>
      <c r="E55" s="138">
        <f>AEB!Z55</f>
        <v>25.494899386503068</v>
      </c>
      <c r="F55" s="30">
        <f t="shared" si="0"/>
        <v>4.1750568625801083</v>
      </c>
      <c r="G55" s="29">
        <f>'[1]INTERNAL PARAMETERS-1'!M19</f>
        <v>16.865000000000002</v>
      </c>
      <c r="H55" s="28">
        <f t="shared" si="1"/>
        <v>429.97147815337428</v>
      </c>
      <c r="I55" s="27">
        <f t="shared" si="2"/>
        <v>70.412333987413533</v>
      </c>
    </row>
    <row r="56" spans="1:9" x14ac:dyDescent="0.4">
      <c r="A56" s="33" t="s">
        <v>4</v>
      </c>
      <c r="B56" s="32" t="s">
        <v>89</v>
      </c>
      <c r="C56" s="32" t="s">
        <v>73</v>
      </c>
      <c r="D56" s="31">
        <f>'[1]INPUTS-Incidence'!I20</f>
        <v>420786.68475999997</v>
      </c>
      <c r="E56" s="138">
        <f>AEB!Z56</f>
        <v>3.7423705521472392</v>
      </c>
      <c r="F56" s="30">
        <f t="shared" si="0"/>
        <v>0.88937475630478635</v>
      </c>
      <c r="G56" s="29">
        <f>'[1]INTERNAL PARAMETERS-1'!M20</f>
        <v>12.89</v>
      </c>
      <c r="H56" s="28">
        <f t="shared" si="1"/>
        <v>48.239156417177917</v>
      </c>
      <c r="I56" s="27">
        <f t="shared" si="2"/>
        <v>11.464040608768697</v>
      </c>
    </row>
    <row r="57" spans="1:9" x14ac:dyDescent="0.4">
      <c r="A57" s="33" t="s">
        <v>4</v>
      </c>
      <c r="B57" s="32" t="s">
        <v>89</v>
      </c>
      <c r="C57" s="32" t="s">
        <v>72</v>
      </c>
      <c r="D57" s="31">
        <f>'[1]INPUTS-Incidence'!I21</f>
        <v>0</v>
      </c>
      <c r="E57" s="138">
        <f>AEB!Z57</f>
        <v>3.2745742331288339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30.502658981595093</v>
      </c>
      <c r="I57" s="27" t="e">
        <f t="shared" si="2"/>
        <v>#DIV/0!</v>
      </c>
    </row>
    <row r="58" spans="1:9" x14ac:dyDescent="0.4">
      <c r="A58" s="33" t="s">
        <v>4</v>
      </c>
      <c r="B58" s="32" t="s">
        <v>89</v>
      </c>
      <c r="C58" s="32" t="s">
        <v>70</v>
      </c>
      <c r="D58" s="31">
        <f>'[1]INPUTS-Incidence'!I22</f>
        <v>610164.84828000003</v>
      </c>
      <c r="E58" s="138">
        <f>AEB!Z58</f>
        <v>4.9118613496932513</v>
      </c>
      <c r="F58" s="30">
        <f t="shared" si="0"/>
        <v>0.80500562487979244</v>
      </c>
      <c r="G58" s="29">
        <f>'[1]INTERNAL PARAMETERS-1'!M22</f>
        <v>5.05</v>
      </c>
      <c r="H58" s="28">
        <f t="shared" si="1"/>
        <v>24.804899815950918</v>
      </c>
      <c r="I58" s="27">
        <f t="shared" si="2"/>
        <v>4.0652784056429514</v>
      </c>
    </row>
    <row r="59" spans="1:9" x14ac:dyDescent="0.4">
      <c r="A59" s="33" t="s">
        <v>4</v>
      </c>
      <c r="B59" s="32" t="s">
        <v>71</v>
      </c>
      <c r="C59" s="32" t="s">
        <v>88</v>
      </c>
      <c r="D59" s="31">
        <f>'[1]INPUTS-Incidence'!I23</f>
        <v>3724276.18004</v>
      </c>
      <c r="E59" s="138">
        <f>AEB!Z59</f>
        <v>0.93559263803680981</v>
      </c>
      <c r="F59" s="30">
        <f t="shared" si="0"/>
        <v>2.5121462340818163E-2</v>
      </c>
      <c r="G59" s="29">
        <f>'[1]INTERNAL PARAMETERS-1'!M5</f>
        <v>85.012</v>
      </c>
      <c r="H59" s="28">
        <f t="shared" si="1"/>
        <v>79.536601344785282</v>
      </c>
      <c r="I59" s="27">
        <f t="shared" si="2"/>
        <v>2.1356257565176335</v>
      </c>
    </row>
    <row r="60" spans="1:9" x14ac:dyDescent="0.4">
      <c r="A60" s="33" t="s">
        <v>4</v>
      </c>
      <c r="B60" s="32" t="s">
        <v>71</v>
      </c>
      <c r="C60" s="32" t="s">
        <v>87</v>
      </c>
      <c r="D60" s="31">
        <f>'[1]INPUTS-Incidence'!I24</f>
        <v>3552289.8886799999</v>
      </c>
      <c r="E60" s="138">
        <f>AEB!Z60</f>
        <v>1.4033889570552147</v>
      </c>
      <c r="F60" s="30">
        <f t="shared" si="0"/>
        <v>3.9506599997014939E-2</v>
      </c>
      <c r="G60" s="29">
        <f>'[1]INTERNAL PARAMETERS-1'!M6</f>
        <v>78.760000000000005</v>
      </c>
      <c r="H60" s="28">
        <f t="shared" si="1"/>
        <v>110.53091425766871</v>
      </c>
      <c r="I60" s="27">
        <f t="shared" si="2"/>
        <v>3.1115398157648961</v>
      </c>
    </row>
    <row r="61" spans="1:9" x14ac:dyDescent="0.4">
      <c r="A61" s="33" t="s">
        <v>4</v>
      </c>
      <c r="B61" s="32" t="s">
        <v>71</v>
      </c>
      <c r="C61" s="32" t="s">
        <v>86</v>
      </c>
      <c r="D61" s="31">
        <f>'[1]INPUTS-Incidence'!I25</f>
        <v>3315567.1842800002</v>
      </c>
      <c r="E61" s="138">
        <f>AEB!Z61</f>
        <v>1.6372871165644169</v>
      </c>
      <c r="F61" s="30">
        <f t="shared" si="0"/>
        <v>4.9381810880721633E-2</v>
      </c>
      <c r="G61" s="29">
        <f>'[1]INTERNAL PARAMETERS-1'!M7</f>
        <v>73.784999999999997</v>
      </c>
      <c r="H61" s="28">
        <f t="shared" si="1"/>
        <v>120.8072298957055</v>
      </c>
      <c r="I61" s="27">
        <f t="shared" si="2"/>
        <v>3.6436369158340458</v>
      </c>
    </row>
    <row r="62" spans="1:9" x14ac:dyDescent="0.4">
      <c r="A62" s="33" t="s">
        <v>4</v>
      </c>
      <c r="B62" s="32" t="s">
        <v>71</v>
      </c>
      <c r="C62" s="32" t="s">
        <v>85</v>
      </c>
      <c r="D62" s="31">
        <f>'[1]INPUTS-Incidence'!I26</f>
        <v>3131503.2039200002</v>
      </c>
      <c r="E62" s="138">
        <f>AEB!Z62</f>
        <v>3.5084723926380366</v>
      </c>
      <c r="F62" s="30">
        <f t="shared" si="0"/>
        <v>0.11203796273451511</v>
      </c>
      <c r="G62" s="29">
        <f>'[1]INTERNAL PARAMETERS-1'!M8</f>
        <v>68.824999999999989</v>
      </c>
      <c r="H62" s="28">
        <f t="shared" si="1"/>
        <v>241.47061242331282</v>
      </c>
      <c r="I62" s="27">
        <f t="shared" si="2"/>
        <v>7.7110127852030006</v>
      </c>
    </row>
    <row r="63" spans="1:9" x14ac:dyDescent="0.4">
      <c r="A63" s="33" t="s">
        <v>4</v>
      </c>
      <c r="B63" s="32" t="s">
        <v>71</v>
      </c>
      <c r="C63" s="32" t="s">
        <v>84</v>
      </c>
      <c r="D63" s="31">
        <f>'[1]INPUTS-Incidence'!I27</f>
        <v>3481756.1849199999</v>
      </c>
      <c r="E63" s="138">
        <f>AEB!Z63</f>
        <v>3.9762687116564419</v>
      </c>
      <c r="F63" s="30">
        <f t="shared" si="0"/>
        <v>0.11420296254166931</v>
      </c>
      <c r="G63" s="29">
        <f>'[1]INTERNAL PARAMETERS-1'!M9</f>
        <v>63.875</v>
      </c>
      <c r="H63" s="28">
        <f t="shared" si="1"/>
        <v>253.98416395705522</v>
      </c>
      <c r="I63" s="27">
        <f t="shared" si="2"/>
        <v>7.2947142323491265</v>
      </c>
    </row>
    <row r="64" spans="1:9" x14ac:dyDescent="0.4">
      <c r="A64" s="33" t="s">
        <v>4</v>
      </c>
      <c r="B64" s="32" t="s">
        <v>71</v>
      </c>
      <c r="C64" s="32" t="s">
        <v>83</v>
      </c>
      <c r="D64" s="31">
        <f>'[1]INPUTS-Incidence'!I28</f>
        <v>4289995.1327999998</v>
      </c>
      <c r="E64" s="138">
        <f>AEB!Z64</f>
        <v>4.4440650306748459</v>
      </c>
      <c r="F64" s="30">
        <f t="shared" si="0"/>
        <v>0.10359137698541601</v>
      </c>
      <c r="G64" s="29">
        <f>'[1]INTERNAL PARAMETERS-1'!M10</f>
        <v>58.935000000000002</v>
      </c>
      <c r="H64" s="28">
        <f t="shared" si="1"/>
        <v>261.91097258282207</v>
      </c>
      <c r="I64" s="27">
        <f t="shared" si="2"/>
        <v>6.1051578026354933</v>
      </c>
    </row>
    <row r="65" spans="1:9" x14ac:dyDescent="0.4">
      <c r="A65" s="33" t="s">
        <v>4</v>
      </c>
      <c r="B65" s="32" t="s">
        <v>71</v>
      </c>
      <c r="C65" s="32" t="s">
        <v>82</v>
      </c>
      <c r="D65" s="31">
        <f>'[1]INPUTS-Incidence'!I29</f>
        <v>4114143.9809599998</v>
      </c>
      <c r="E65" s="138">
        <f>AEB!Z65</f>
        <v>7.2508429447852762</v>
      </c>
      <c r="F65" s="30">
        <f t="shared" si="0"/>
        <v>0.1762418373868713</v>
      </c>
      <c r="G65" s="29">
        <f>'[1]INTERNAL PARAMETERS-1'!M11</f>
        <v>53.995000000000005</v>
      </c>
      <c r="H65" s="28">
        <f t="shared" si="1"/>
        <v>391.50926480368105</v>
      </c>
      <c r="I65" s="27">
        <f t="shared" si="2"/>
        <v>9.5161780097041184</v>
      </c>
    </row>
    <row r="66" spans="1:9" x14ac:dyDescent="0.4">
      <c r="A66" s="33" t="s">
        <v>4</v>
      </c>
      <c r="B66" s="32" t="s">
        <v>71</v>
      </c>
      <c r="C66" s="32" t="s">
        <v>81</v>
      </c>
      <c r="D66" s="31">
        <f>'[1]INPUTS-Incidence'!I30</f>
        <v>3786113.9477200001</v>
      </c>
      <c r="E66" s="138">
        <f>AEB!Z66</f>
        <v>6.5491484662576678</v>
      </c>
      <c r="F66" s="30">
        <f t="shared" si="0"/>
        <v>0.17297811309143427</v>
      </c>
      <c r="G66" s="29">
        <f>'[1]INTERNAL PARAMETERS-1'!M12</f>
        <v>49.09</v>
      </c>
      <c r="H66" s="28">
        <f t="shared" si="1"/>
        <v>321.49769820858893</v>
      </c>
      <c r="I66" s="27">
        <f t="shared" si="2"/>
        <v>8.4914955716585077</v>
      </c>
    </row>
    <row r="67" spans="1:9" x14ac:dyDescent="0.4">
      <c r="A67" s="33" t="s">
        <v>4</v>
      </c>
      <c r="B67" s="32" t="s">
        <v>71</v>
      </c>
      <c r="C67" s="32" t="s">
        <v>80</v>
      </c>
      <c r="D67" s="31">
        <f>'[1]INPUTS-Incidence'!I31</f>
        <v>3462914.9900799999</v>
      </c>
      <c r="E67" s="138">
        <f>AEB!Z67</f>
        <v>7.0169447852760731</v>
      </c>
      <c r="F67" s="30">
        <f t="shared" si="0"/>
        <v>0.20263115916437696</v>
      </c>
      <c r="G67" s="29">
        <f>'[1]INTERNAL PARAMETERS-1'!M13</f>
        <v>44.225000000000001</v>
      </c>
      <c r="H67" s="28">
        <f t="shared" si="1"/>
        <v>310.32438312883437</v>
      </c>
      <c r="I67" s="27">
        <f t="shared" si="2"/>
        <v>8.9613630140445721</v>
      </c>
    </row>
    <row r="68" spans="1:9" x14ac:dyDescent="0.4">
      <c r="A68" s="33" t="s">
        <v>4</v>
      </c>
      <c r="B68" s="32" t="s">
        <v>71</v>
      </c>
      <c r="C68" s="32" t="s">
        <v>79</v>
      </c>
      <c r="D68" s="31">
        <f>'[1]INPUTS-Incidence'!I32</f>
        <v>3222327.4251999999</v>
      </c>
      <c r="E68" s="138">
        <f>AEB!Z68</f>
        <v>8.4203337423312892</v>
      </c>
      <c r="F68" s="30">
        <f t="shared" si="0"/>
        <v>0.26131217071488833</v>
      </c>
      <c r="G68" s="29">
        <f>'[1]INTERNAL PARAMETERS-1'!M14</f>
        <v>39.424999999999997</v>
      </c>
      <c r="H68" s="28">
        <f t="shared" si="1"/>
        <v>331.97165779141108</v>
      </c>
      <c r="I68" s="27">
        <f t="shared" si="2"/>
        <v>10.302232330434473</v>
      </c>
    </row>
    <row r="69" spans="1:9" x14ac:dyDescent="0.4">
      <c r="A69" s="33" t="s">
        <v>4</v>
      </c>
      <c r="B69" s="32" t="s">
        <v>71</v>
      </c>
      <c r="C69" s="32" t="s">
        <v>78</v>
      </c>
      <c r="D69" s="31">
        <f>'[1]INPUTS-Incidence'!I33</f>
        <v>2916037.2321600001</v>
      </c>
      <c r="E69" s="138">
        <f>AEB!Z69</f>
        <v>10.525417177914111</v>
      </c>
      <c r="F69" s="30">
        <f t="shared" ref="F69:F132" si="3">100000*E69/D69</f>
        <v>0.36094934117551047</v>
      </c>
      <c r="G69" s="29">
        <f>'[1]INTERNAL PARAMETERS-1'!M15</f>
        <v>34.72</v>
      </c>
      <c r="H69" s="28">
        <f t="shared" ref="H69:H132" si="4">G69*E69</f>
        <v>365.44248441717792</v>
      </c>
      <c r="I69" s="27">
        <f t="shared" ref="I69:I132" si="5">100000*H69/D69</f>
        <v>12.532161125613722</v>
      </c>
    </row>
    <row r="70" spans="1:9" x14ac:dyDescent="0.4">
      <c r="A70" s="33" t="s">
        <v>4</v>
      </c>
      <c r="B70" s="32" t="s">
        <v>71</v>
      </c>
      <c r="C70" s="32" t="s">
        <v>77</v>
      </c>
      <c r="D70" s="31">
        <f>'[1]INPUTS-Incidence'!I34</f>
        <v>2663371.9782799999</v>
      </c>
      <c r="E70" s="138">
        <f>AEB!Z70</f>
        <v>11.46100981595092</v>
      </c>
      <c r="F70" s="30">
        <f t="shared" si="3"/>
        <v>0.4303195313841372</v>
      </c>
      <c r="G70" s="29">
        <f>'[1]INTERNAL PARAMETERS-1'!M16</f>
        <v>30.094999999999999</v>
      </c>
      <c r="H70" s="28">
        <f t="shared" si="4"/>
        <v>344.91909041104293</v>
      </c>
      <c r="I70" s="27">
        <f t="shared" si="5"/>
        <v>12.95046629700561</v>
      </c>
    </row>
    <row r="71" spans="1:9" x14ac:dyDescent="0.4">
      <c r="A71" s="33" t="s">
        <v>4</v>
      </c>
      <c r="B71" s="32" t="s">
        <v>71</v>
      </c>
      <c r="C71" s="32" t="s">
        <v>76</v>
      </c>
      <c r="D71" s="31">
        <f>'[1]INPUTS-Incidence'!I35</f>
        <v>2226159.6364799999</v>
      </c>
      <c r="E71" s="138">
        <f>AEB!Z71</f>
        <v>11.46100981595092</v>
      </c>
      <c r="F71" s="30">
        <f t="shared" si="3"/>
        <v>0.51483324143245413</v>
      </c>
      <c r="G71" s="29">
        <f>'[1]INTERNAL PARAMETERS-1'!M17</f>
        <v>25.55</v>
      </c>
      <c r="H71" s="28">
        <f t="shared" si="4"/>
        <v>292.82880079754602</v>
      </c>
      <c r="I71" s="27">
        <f t="shared" si="5"/>
        <v>13.153989318599203</v>
      </c>
    </row>
    <row r="72" spans="1:9" x14ac:dyDescent="0.4">
      <c r="A72" s="33" t="s">
        <v>4</v>
      </c>
      <c r="B72" s="32" t="s">
        <v>71</v>
      </c>
      <c r="C72" s="32" t="s">
        <v>75</v>
      </c>
      <c r="D72" s="31">
        <f>'[1]INPUTS-Incidence'!I36</f>
        <v>1546427.29956</v>
      </c>
      <c r="E72" s="138">
        <f>AEB!Z72</f>
        <v>10.759315337423311</v>
      </c>
      <c r="F72" s="30">
        <f t="shared" si="3"/>
        <v>0.6957530651770456</v>
      </c>
      <c r="G72" s="29">
        <f>'[1]INTERNAL PARAMETERS-1'!M18</f>
        <v>21.115000000000002</v>
      </c>
      <c r="H72" s="28">
        <f t="shared" si="4"/>
        <v>227.18294334969323</v>
      </c>
      <c r="I72" s="27">
        <f t="shared" si="5"/>
        <v>14.690825971213316</v>
      </c>
    </row>
    <row r="73" spans="1:9" x14ac:dyDescent="0.4">
      <c r="A73" s="33" t="s">
        <v>4</v>
      </c>
      <c r="B73" s="32" t="s">
        <v>71</v>
      </c>
      <c r="C73" s="32" t="s">
        <v>74</v>
      </c>
      <c r="D73" s="31">
        <f>'[1]INPUTS-Incidence'!I37</f>
        <v>917421.25644000003</v>
      </c>
      <c r="E73" s="138">
        <f>AEB!Z73</f>
        <v>7.4847411042944785</v>
      </c>
      <c r="F73" s="30">
        <f t="shared" si="3"/>
        <v>0.81584561636805564</v>
      </c>
      <c r="G73" s="29">
        <f>'[1]INTERNAL PARAMETERS-1'!M19</f>
        <v>16.865000000000002</v>
      </c>
      <c r="H73" s="28">
        <f t="shared" si="4"/>
        <v>126.23015872392639</v>
      </c>
      <c r="I73" s="27">
        <f t="shared" si="5"/>
        <v>13.759236320047259</v>
      </c>
    </row>
    <row r="74" spans="1:9" x14ac:dyDescent="0.4">
      <c r="A74" s="33" t="s">
        <v>4</v>
      </c>
      <c r="B74" s="32" t="s">
        <v>71</v>
      </c>
      <c r="C74" s="32" t="s">
        <v>73</v>
      </c>
      <c r="D74" s="31">
        <f>'[1]INPUTS-Incidence'!I38</f>
        <v>694225.56371999998</v>
      </c>
      <c r="E74" s="138">
        <f>AEB!Z74</f>
        <v>1.6372871165644169</v>
      </c>
      <c r="F74" s="30">
        <f t="shared" si="3"/>
        <v>0.23584367994042632</v>
      </c>
      <c r="G74" s="29">
        <f>'[1]INTERNAL PARAMETERS-1'!M20</f>
        <v>12.89</v>
      </c>
      <c r="H74" s="28">
        <f t="shared" si="4"/>
        <v>21.104630932515335</v>
      </c>
      <c r="I74" s="27">
        <f t="shared" si="5"/>
        <v>3.0400250344320949</v>
      </c>
    </row>
    <row r="75" spans="1:9" x14ac:dyDescent="0.4">
      <c r="A75" s="33" t="s">
        <v>4</v>
      </c>
      <c r="B75" s="32" t="s">
        <v>71</v>
      </c>
      <c r="C75" s="32" t="s">
        <v>72</v>
      </c>
      <c r="D75" s="31">
        <f>'[1]INPUTS-Incidence'!I39</f>
        <v>0</v>
      </c>
      <c r="E75" s="138">
        <f>AEB!Z75</f>
        <v>1.8711852760736196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17.43009084662577</v>
      </c>
      <c r="I75" s="27" t="e">
        <f t="shared" si="5"/>
        <v>#DIV/0!</v>
      </c>
    </row>
    <row r="76" spans="1:9" x14ac:dyDescent="0.4">
      <c r="A76" s="33" t="s">
        <v>4</v>
      </c>
      <c r="B76" s="32" t="s">
        <v>71</v>
      </c>
      <c r="C76" s="32" t="s">
        <v>70</v>
      </c>
      <c r="D76" s="31">
        <f>'[1]INPUTS-Incidence'!I40</f>
        <v>1265258.69964</v>
      </c>
      <c r="E76" s="138">
        <f>AEB!Z76</f>
        <v>2.8067779141104294</v>
      </c>
      <c r="F76" s="30">
        <f t="shared" si="3"/>
        <v>0.22183431063615949</v>
      </c>
      <c r="G76" s="29">
        <f>'[1]INTERNAL PARAMETERS-1'!M22</f>
        <v>5.05</v>
      </c>
      <c r="H76" s="28">
        <f t="shared" si="4"/>
        <v>14.174228466257668</v>
      </c>
      <c r="I76" s="27">
        <f t="shared" si="5"/>
        <v>1.1202632687126051</v>
      </c>
    </row>
    <row r="77" spans="1:9" x14ac:dyDescent="0.4">
      <c r="A77" s="33" t="s">
        <v>10</v>
      </c>
      <c r="B77" s="32" t="s">
        <v>89</v>
      </c>
      <c r="C77" s="32" t="s">
        <v>88</v>
      </c>
      <c r="D77" s="31">
        <f>'[1]INPUTS-Incidence'!I5</f>
        <v>4180329.7166800001</v>
      </c>
      <c r="E77" s="138">
        <f>AEB!Z77</f>
        <v>36.880683486238524</v>
      </c>
      <c r="F77" s="30">
        <f t="shared" si="3"/>
        <v>0.882243411065886</v>
      </c>
      <c r="G77" s="29">
        <f>'[1]INTERNAL PARAMETERS-1'!M5</f>
        <v>85.012</v>
      </c>
      <c r="H77" s="28">
        <f t="shared" si="4"/>
        <v>3135.3006645321093</v>
      </c>
      <c r="I77" s="27">
        <f t="shared" si="5"/>
        <v>75.001276861533114</v>
      </c>
    </row>
    <row r="78" spans="1:9" x14ac:dyDescent="0.4">
      <c r="A78" s="33" t="s">
        <v>10</v>
      </c>
      <c r="B78" s="32" t="s">
        <v>89</v>
      </c>
      <c r="C78" s="32" t="s">
        <v>87</v>
      </c>
      <c r="D78" s="31">
        <f>'[1]INPUTS-Incidence'!I6</f>
        <v>3986120.47756</v>
      </c>
      <c r="E78" s="138">
        <f>AEB!Z78</f>
        <v>44.511169724770639</v>
      </c>
      <c r="F78" s="30">
        <f t="shared" si="3"/>
        <v>1.1166538988309</v>
      </c>
      <c r="G78" s="29">
        <f>'[1]INTERNAL PARAMETERS-1'!M6</f>
        <v>78.760000000000005</v>
      </c>
      <c r="H78" s="28">
        <f t="shared" si="4"/>
        <v>3505.6997275229355</v>
      </c>
      <c r="I78" s="27">
        <f t="shared" si="5"/>
        <v>87.947661071921701</v>
      </c>
    </row>
    <row r="79" spans="1:9" x14ac:dyDescent="0.4">
      <c r="A79" s="33" t="s">
        <v>10</v>
      </c>
      <c r="B79" s="32" t="s">
        <v>89</v>
      </c>
      <c r="C79" s="32" t="s">
        <v>86</v>
      </c>
      <c r="D79" s="31">
        <f>'[1]INPUTS-Incidence'!I7</f>
        <v>3672583.6711200001</v>
      </c>
      <c r="E79" s="138">
        <f>AEB!Z79</f>
        <v>91.565834862385302</v>
      </c>
      <c r="F79" s="30">
        <f t="shared" si="3"/>
        <v>2.4932266508297456</v>
      </c>
      <c r="G79" s="29">
        <f>'[1]INTERNAL PARAMETERS-1'!M7</f>
        <v>73.784999999999997</v>
      </c>
      <c r="H79" s="28">
        <f t="shared" si="4"/>
        <v>6756.1851253210989</v>
      </c>
      <c r="I79" s="27">
        <f t="shared" si="5"/>
        <v>183.96272843147275</v>
      </c>
    </row>
    <row r="80" spans="1:9" x14ac:dyDescent="0.4">
      <c r="A80" s="33" t="s">
        <v>10</v>
      </c>
      <c r="B80" s="32" t="s">
        <v>89</v>
      </c>
      <c r="C80" s="32" t="s">
        <v>85</v>
      </c>
      <c r="D80" s="31">
        <f>'[1]INPUTS-Incidence'!I8</f>
        <v>3131503.2039200002</v>
      </c>
      <c r="E80" s="138">
        <f>AEB!Z80</f>
        <v>1018.6699128440365</v>
      </c>
      <c r="F80" s="30">
        <f t="shared" si="3"/>
        <v>32.529741996395551</v>
      </c>
      <c r="G80" s="29">
        <f>'[1]INTERNAL PARAMETERS-1'!M8</f>
        <v>68.824999999999989</v>
      </c>
      <c r="H80" s="28">
        <f t="shared" si="4"/>
        <v>70109.956751490798</v>
      </c>
      <c r="I80" s="27">
        <f t="shared" si="5"/>
        <v>2238.8594929019232</v>
      </c>
    </row>
    <row r="81" spans="1:9" x14ac:dyDescent="0.4">
      <c r="A81" s="33" t="s">
        <v>10</v>
      </c>
      <c r="B81" s="32" t="s">
        <v>89</v>
      </c>
      <c r="C81" s="32" t="s">
        <v>84</v>
      </c>
      <c r="D81" s="31">
        <f>'[1]INPUTS-Incidence'!I9</f>
        <v>3675482.31648</v>
      </c>
      <c r="E81" s="138">
        <f>AEB!Z81</f>
        <v>1387.4767477064217</v>
      </c>
      <c r="F81" s="30">
        <f t="shared" si="3"/>
        <v>37.74951498162028</v>
      </c>
      <c r="G81" s="29">
        <f>'[1]INTERNAL PARAMETERS-1'!M9</f>
        <v>63.875</v>
      </c>
      <c r="H81" s="28">
        <f t="shared" si="4"/>
        <v>88625.07725974769</v>
      </c>
      <c r="I81" s="27">
        <f t="shared" si="5"/>
        <v>2411.2502694509958</v>
      </c>
    </row>
    <row r="82" spans="1:9" x14ac:dyDescent="0.4">
      <c r="A82" s="33" t="s">
        <v>10</v>
      </c>
      <c r="B82" s="32" t="s">
        <v>89</v>
      </c>
      <c r="C82" s="32" t="s">
        <v>83</v>
      </c>
      <c r="D82" s="31">
        <f>'[1]INPUTS-Incidence'!I10</f>
        <v>4465846.2846400002</v>
      </c>
      <c r="E82" s="138">
        <f>AEB!Z82</f>
        <v>1061.9093348623851</v>
      </c>
      <c r="F82" s="30">
        <f t="shared" si="3"/>
        <v>23.778456919011209</v>
      </c>
      <c r="G82" s="29">
        <f>'[1]INTERNAL PARAMETERS-1'!M10</f>
        <v>58.935000000000002</v>
      </c>
      <c r="H82" s="28">
        <f t="shared" si="4"/>
        <v>62583.626650114667</v>
      </c>
      <c r="I82" s="27">
        <f t="shared" si="5"/>
        <v>1401.3833585219256</v>
      </c>
    </row>
    <row r="83" spans="1:9" x14ac:dyDescent="0.4">
      <c r="A83" s="33" t="s">
        <v>10</v>
      </c>
      <c r="B83" s="32" t="s">
        <v>89</v>
      </c>
      <c r="C83" s="32" t="s">
        <v>82</v>
      </c>
      <c r="D83" s="31">
        <f>'[1]INPUTS-Incidence'!I11</f>
        <v>4245066.1297199996</v>
      </c>
      <c r="E83" s="138">
        <f>AEB!Z83</f>
        <v>742.70066055045857</v>
      </c>
      <c r="F83" s="30">
        <f t="shared" si="3"/>
        <v>17.495620512263876</v>
      </c>
      <c r="G83" s="29">
        <f>'[1]INTERNAL PARAMETERS-1'!M11</f>
        <v>53.995000000000005</v>
      </c>
      <c r="H83" s="28">
        <f t="shared" si="4"/>
        <v>40102.122166422014</v>
      </c>
      <c r="I83" s="27">
        <f t="shared" si="5"/>
        <v>944.67602955968812</v>
      </c>
    </row>
    <row r="84" spans="1:9" x14ac:dyDescent="0.4">
      <c r="A84" s="33" t="s">
        <v>10</v>
      </c>
      <c r="B84" s="32" t="s">
        <v>89</v>
      </c>
      <c r="C84" s="32" t="s">
        <v>81</v>
      </c>
      <c r="D84" s="31">
        <f>'[1]INPUTS-Incidence'!I12</f>
        <v>3858096.9741600002</v>
      </c>
      <c r="E84" s="138">
        <f>AEB!Z84</f>
        <v>735.07017431192651</v>
      </c>
      <c r="F84" s="30">
        <f t="shared" si="3"/>
        <v>19.052661953163291</v>
      </c>
      <c r="G84" s="29">
        <f>'[1]INTERNAL PARAMETERS-1'!M12</f>
        <v>49.09</v>
      </c>
      <c r="H84" s="28">
        <f t="shared" si="4"/>
        <v>36084.594856972471</v>
      </c>
      <c r="I84" s="27">
        <f t="shared" si="5"/>
        <v>935.29517528078588</v>
      </c>
    </row>
    <row r="85" spans="1:9" x14ac:dyDescent="0.4">
      <c r="A85" s="33" t="s">
        <v>10</v>
      </c>
      <c r="B85" s="32" t="s">
        <v>89</v>
      </c>
      <c r="C85" s="32" t="s">
        <v>80</v>
      </c>
      <c r="D85" s="31">
        <f>'[1]INPUTS-Incidence'!I13</f>
        <v>3499631.1646400001</v>
      </c>
      <c r="E85" s="138">
        <f>AEB!Z85</f>
        <v>835.53824311926587</v>
      </c>
      <c r="F85" s="30">
        <f t="shared" si="3"/>
        <v>23.875037219964177</v>
      </c>
      <c r="G85" s="29">
        <f>'[1]INTERNAL PARAMETERS-1'!M13</f>
        <v>44.225000000000001</v>
      </c>
      <c r="H85" s="28">
        <f t="shared" si="4"/>
        <v>36951.678801949536</v>
      </c>
      <c r="I85" s="27">
        <f t="shared" si="5"/>
        <v>1055.8735210529157</v>
      </c>
    </row>
    <row r="86" spans="1:9" x14ac:dyDescent="0.4">
      <c r="A86" s="33" t="s">
        <v>10</v>
      </c>
      <c r="B86" s="32" t="s">
        <v>89</v>
      </c>
      <c r="C86" s="32" t="s">
        <v>79</v>
      </c>
      <c r="D86" s="31">
        <f>'[1]INPUTS-Incidence'!I14</f>
        <v>3231023.3612799998</v>
      </c>
      <c r="E86" s="138">
        <f>AEB!Z86</f>
        <v>900.39737614678882</v>
      </c>
      <c r="F86" s="30">
        <f t="shared" si="3"/>
        <v>27.867250572589114</v>
      </c>
      <c r="G86" s="29">
        <f>'[1]INTERNAL PARAMETERS-1'!M14</f>
        <v>39.424999999999997</v>
      </c>
      <c r="H86" s="28">
        <f t="shared" si="4"/>
        <v>35498.166554587144</v>
      </c>
      <c r="I86" s="27">
        <f t="shared" si="5"/>
        <v>1098.6663538243258</v>
      </c>
    </row>
    <row r="87" spans="1:9" x14ac:dyDescent="0.4">
      <c r="A87" s="33" t="s">
        <v>10</v>
      </c>
      <c r="B87" s="32" t="s">
        <v>89</v>
      </c>
      <c r="C87" s="32" t="s">
        <v>78</v>
      </c>
      <c r="D87" s="31">
        <f>'[1]INPUTS-Incidence'!I15</f>
        <v>2868209.58372</v>
      </c>
      <c r="E87" s="138">
        <f>AEB!Z87</f>
        <v>832.99474770642189</v>
      </c>
      <c r="F87" s="30">
        <f t="shared" si="3"/>
        <v>29.042324955418614</v>
      </c>
      <c r="G87" s="29">
        <f>'[1]INTERNAL PARAMETERS-1'!M15</f>
        <v>34.72</v>
      </c>
      <c r="H87" s="28">
        <f t="shared" si="4"/>
        <v>28921.577640366966</v>
      </c>
      <c r="I87" s="27">
        <f t="shared" si="5"/>
        <v>1008.3495224521341</v>
      </c>
    </row>
    <row r="88" spans="1:9" x14ac:dyDescent="0.4">
      <c r="A88" s="33" t="s">
        <v>10</v>
      </c>
      <c r="B88" s="32" t="s">
        <v>89</v>
      </c>
      <c r="C88" s="32" t="s">
        <v>77</v>
      </c>
      <c r="D88" s="31">
        <f>'[1]INPUTS-Incidence'!I16</f>
        <v>2481240.4281600001</v>
      </c>
      <c r="E88" s="138">
        <f>AEB!Z88</f>
        <v>775.766100917431</v>
      </c>
      <c r="F88" s="30">
        <f t="shared" si="3"/>
        <v>31.26525314165994</v>
      </c>
      <c r="G88" s="29">
        <f>'[1]INTERNAL PARAMETERS-1'!M16</f>
        <v>30.094999999999999</v>
      </c>
      <c r="H88" s="28">
        <f t="shared" si="4"/>
        <v>23346.680807110086</v>
      </c>
      <c r="I88" s="27">
        <f t="shared" si="5"/>
        <v>940.92779329825589</v>
      </c>
    </row>
    <row r="89" spans="1:9" x14ac:dyDescent="0.4">
      <c r="A89" s="33" t="s">
        <v>10</v>
      </c>
      <c r="B89" s="32" t="s">
        <v>89</v>
      </c>
      <c r="C89" s="32" t="s">
        <v>76</v>
      </c>
      <c r="D89" s="31">
        <f>'[1]INPUTS-Incidence'!I17</f>
        <v>1930014.7021999999</v>
      </c>
      <c r="E89" s="138">
        <f>AEB!Z89</f>
        <v>338.28488990825684</v>
      </c>
      <c r="F89" s="30">
        <f t="shared" si="3"/>
        <v>17.527580982810651</v>
      </c>
      <c r="G89" s="29">
        <f>'[1]INTERNAL PARAMETERS-1'!M17</f>
        <v>25.55</v>
      </c>
      <c r="H89" s="28">
        <f t="shared" si="4"/>
        <v>8643.1789371559626</v>
      </c>
      <c r="I89" s="27">
        <f t="shared" si="5"/>
        <v>447.82969411081217</v>
      </c>
    </row>
    <row r="90" spans="1:9" x14ac:dyDescent="0.4">
      <c r="A90" s="33" t="s">
        <v>10</v>
      </c>
      <c r="B90" s="32" t="s">
        <v>89</v>
      </c>
      <c r="C90" s="32" t="s">
        <v>75</v>
      </c>
      <c r="D90" s="31">
        <f>'[1]INPUTS-Incidence'!I18</f>
        <v>1230474.95532</v>
      </c>
      <c r="E90" s="138">
        <f>AEB!Z90</f>
        <v>211.11011926605502</v>
      </c>
      <c r="F90" s="30">
        <f t="shared" si="3"/>
        <v>17.156799360548813</v>
      </c>
      <c r="G90" s="29">
        <f>'[1]INTERNAL PARAMETERS-1'!M18</f>
        <v>21.115000000000002</v>
      </c>
      <c r="H90" s="28">
        <f t="shared" si="4"/>
        <v>4457.5901683027523</v>
      </c>
      <c r="I90" s="27">
        <f t="shared" si="5"/>
        <v>362.26581849798822</v>
      </c>
    </row>
    <row r="91" spans="1:9" x14ac:dyDescent="0.4">
      <c r="A91" s="33" t="s">
        <v>10</v>
      </c>
      <c r="B91" s="32" t="s">
        <v>89</v>
      </c>
      <c r="C91" s="32" t="s">
        <v>74</v>
      </c>
      <c r="D91" s="31">
        <f>'[1]INPUTS-Incidence'!I19</f>
        <v>610647.95583999995</v>
      </c>
      <c r="E91" s="138">
        <f>AEB!Z91</f>
        <v>101.73981651376145</v>
      </c>
      <c r="F91" s="30">
        <f t="shared" si="3"/>
        <v>16.660960794310594</v>
      </c>
      <c r="G91" s="29">
        <f>'[1]INTERNAL PARAMETERS-1'!M19</f>
        <v>16.865000000000002</v>
      </c>
      <c r="H91" s="28">
        <f t="shared" si="4"/>
        <v>1715.8420055045872</v>
      </c>
      <c r="I91" s="27">
        <f t="shared" si="5"/>
        <v>280.98710379604819</v>
      </c>
    </row>
    <row r="92" spans="1:9" x14ac:dyDescent="0.4">
      <c r="A92" s="33" t="s">
        <v>10</v>
      </c>
      <c r="B92" s="32" t="s">
        <v>89</v>
      </c>
      <c r="C92" s="32" t="s">
        <v>73</v>
      </c>
      <c r="D92" s="31">
        <f>'[1]INPUTS-Incidence'!I20</f>
        <v>420786.68475999997</v>
      </c>
      <c r="E92" s="138">
        <f>AEB!Z92</f>
        <v>41.967674311926594</v>
      </c>
      <c r="F92" s="30">
        <f t="shared" si="3"/>
        <v>9.973622225204986</v>
      </c>
      <c r="G92" s="29">
        <f>'[1]INTERNAL PARAMETERS-1'!M20</f>
        <v>12.89</v>
      </c>
      <c r="H92" s="28">
        <f t="shared" si="4"/>
        <v>540.96332188073382</v>
      </c>
      <c r="I92" s="27">
        <f t="shared" si="5"/>
        <v>128.55999048289226</v>
      </c>
    </row>
    <row r="93" spans="1:9" x14ac:dyDescent="0.4">
      <c r="A93" s="33" t="s">
        <v>10</v>
      </c>
      <c r="B93" s="32" t="s">
        <v>89</v>
      </c>
      <c r="C93" s="32" t="s">
        <v>72</v>
      </c>
      <c r="D93" s="31">
        <f>'[1]INPUTS-Incidence'!I21</f>
        <v>0</v>
      </c>
      <c r="E93" s="138">
        <f>AEB!Z93</f>
        <v>31.793692660550455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296.15824713302754</v>
      </c>
      <c r="I93" s="27" t="e">
        <f t="shared" si="5"/>
        <v>#DIV/0!</v>
      </c>
    </row>
    <row r="94" spans="1:9" x14ac:dyDescent="0.4">
      <c r="A94" s="33" t="s">
        <v>10</v>
      </c>
      <c r="B94" s="32" t="s">
        <v>89</v>
      </c>
      <c r="C94" s="32" t="s">
        <v>70</v>
      </c>
      <c r="D94" s="31">
        <f>'[1]INPUTS-Incidence'!I22</f>
        <v>610164.84828000003</v>
      </c>
      <c r="E94" s="138">
        <f>AEB!Z94</f>
        <v>26.706701834862379</v>
      </c>
      <c r="F94" s="30">
        <f t="shared" si="3"/>
        <v>4.3769649972701927</v>
      </c>
      <c r="G94" s="29">
        <f>'[1]INTERNAL PARAMETERS-1'!M22</f>
        <v>5.05</v>
      </c>
      <c r="H94" s="28">
        <f t="shared" si="4"/>
        <v>134.86884426605502</v>
      </c>
      <c r="I94" s="27">
        <f t="shared" si="5"/>
        <v>22.103673236214476</v>
      </c>
    </row>
    <row r="95" spans="1:9" x14ac:dyDescent="0.4">
      <c r="A95" s="33" t="s">
        <v>10</v>
      </c>
      <c r="B95" s="32" t="s">
        <v>71</v>
      </c>
      <c r="C95" s="32" t="s">
        <v>88</v>
      </c>
      <c r="D95" s="31">
        <f>'[1]INPUTS-Incidence'!I23</f>
        <v>3724276.18004</v>
      </c>
      <c r="E95" s="138">
        <f>AEB!Z95</f>
        <v>10.173981651376145</v>
      </c>
      <c r="F95" s="30">
        <f t="shared" si="3"/>
        <v>0.27318010694005174</v>
      </c>
      <c r="G95" s="29">
        <f>'[1]INTERNAL PARAMETERS-1'!M5</f>
        <v>85.012</v>
      </c>
      <c r="H95" s="28">
        <f t="shared" si="4"/>
        <v>864.91052814678892</v>
      </c>
      <c r="I95" s="27">
        <f t="shared" si="5"/>
        <v>23.223587251187677</v>
      </c>
    </row>
    <row r="96" spans="1:9" x14ac:dyDescent="0.4">
      <c r="A96" s="33" t="s">
        <v>10</v>
      </c>
      <c r="B96" s="32" t="s">
        <v>71</v>
      </c>
      <c r="C96" s="32" t="s">
        <v>87</v>
      </c>
      <c r="D96" s="31">
        <f>'[1]INPUTS-Incidence'!I24</f>
        <v>3552289.8886799999</v>
      </c>
      <c r="E96" s="138">
        <f>AEB!Z96</f>
        <v>20.347963302752291</v>
      </c>
      <c r="F96" s="30">
        <f t="shared" si="3"/>
        <v>0.57281257837640664</v>
      </c>
      <c r="G96" s="29">
        <f>'[1]INTERNAL PARAMETERS-1'!M6</f>
        <v>78.760000000000005</v>
      </c>
      <c r="H96" s="28">
        <f t="shared" si="4"/>
        <v>1602.6055897247704</v>
      </c>
      <c r="I96" s="27">
        <f t="shared" si="5"/>
        <v>45.114718672925783</v>
      </c>
    </row>
    <row r="97" spans="1:9" x14ac:dyDescent="0.4">
      <c r="A97" s="33" t="s">
        <v>10</v>
      </c>
      <c r="B97" s="32" t="s">
        <v>71</v>
      </c>
      <c r="C97" s="32" t="s">
        <v>86</v>
      </c>
      <c r="D97" s="31">
        <f>'[1]INPUTS-Incidence'!I25</f>
        <v>3315567.1842800002</v>
      </c>
      <c r="E97" s="138">
        <f>AEB!Z97</f>
        <v>25.434954128440364</v>
      </c>
      <c r="F97" s="30">
        <f t="shared" si="3"/>
        <v>0.76713734678743206</v>
      </c>
      <c r="G97" s="29">
        <f>'[1]INTERNAL PARAMETERS-1'!M7</f>
        <v>73.784999999999997</v>
      </c>
      <c r="H97" s="28">
        <f t="shared" si="4"/>
        <v>1876.7180903669721</v>
      </c>
      <c r="I97" s="27">
        <f t="shared" si="5"/>
        <v>56.603229132710673</v>
      </c>
    </row>
    <row r="98" spans="1:9" x14ac:dyDescent="0.4">
      <c r="A98" s="33" t="s">
        <v>10</v>
      </c>
      <c r="B98" s="32" t="s">
        <v>71</v>
      </c>
      <c r="C98" s="32" t="s">
        <v>85</v>
      </c>
      <c r="D98" s="31">
        <f>'[1]INPUTS-Incidence'!I26</f>
        <v>3131503.2039200002</v>
      </c>
      <c r="E98" s="138">
        <f>AEB!Z98</f>
        <v>125.90302293577979</v>
      </c>
      <c r="F98" s="30">
        <f t="shared" si="3"/>
        <v>4.0205299096668652</v>
      </c>
      <c r="G98" s="29">
        <f>'[1]INTERNAL PARAMETERS-1'!M8</f>
        <v>68.824999999999989</v>
      </c>
      <c r="H98" s="28">
        <f t="shared" si="4"/>
        <v>8665.2755535550423</v>
      </c>
      <c r="I98" s="27">
        <f t="shared" si="5"/>
        <v>276.712971032822</v>
      </c>
    </row>
    <row r="99" spans="1:9" x14ac:dyDescent="0.4">
      <c r="A99" s="33" t="s">
        <v>10</v>
      </c>
      <c r="B99" s="32" t="s">
        <v>71</v>
      </c>
      <c r="C99" s="32" t="s">
        <v>84</v>
      </c>
      <c r="D99" s="31">
        <f>'[1]INPUTS-Incidence'!I27</f>
        <v>3481756.1849199999</v>
      </c>
      <c r="E99" s="138">
        <f>AEB!Z99</f>
        <v>137.34875229357797</v>
      </c>
      <c r="F99" s="30">
        <f t="shared" si="3"/>
        <v>3.9448124739019836</v>
      </c>
      <c r="G99" s="29">
        <f>'[1]INTERNAL PARAMETERS-1'!M9</f>
        <v>63.875</v>
      </c>
      <c r="H99" s="28">
        <f t="shared" si="4"/>
        <v>8773.1515527522934</v>
      </c>
      <c r="I99" s="27">
        <f t="shared" si="5"/>
        <v>251.97489677048921</v>
      </c>
    </row>
    <row r="100" spans="1:9" x14ac:dyDescent="0.4">
      <c r="A100" s="33" t="s">
        <v>10</v>
      </c>
      <c r="B100" s="32" t="s">
        <v>71</v>
      </c>
      <c r="C100" s="32" t="s">
        <v>83</v>
      </c>
      <c r="D100" s="31">
        <f>'[1]INPUTS-Incidence'!I28</f>
        <v>4289995.1327999998</v>
      </c>
      <c r="E100" s="138">
        <f>AEB!Z100</f>
        <v>127.17477064220182</v>
      </c>
      <c r="F100" s="30">
        <f t="shared" si="3"/>
        <v>2.9644502314201282</v>
      </c>
      <c r="G100" s="29">
        <f>'[1]INTERNAL PARAMETERS-1'!M10</f>
        <v>58.935000000000002</v>
      </c>
      <c r="H100" s="28">
        <f t="shared" si="4"/>
        <v>7495.0451077981643</v>
      </c>
      <c r="I100" s="27">
        <f t="shared" si="5"/>
        <v>174.70987438874522</v>
      </c>
    </row>
    <row r="101" spans="1:9" x14ac:dyDescent="0.4">
      <c r="A101" s="33" t="s">
        <v>10</v>
      </c>
      <c r="B101" s="32" t="s">
        <v>71</v>
      </c>
      <c r="C101" s="32" t="s">
        <v>82</v>
      </c>
      <c r="D101" s="31">
        <f>'[1]INPUTS-Incidence'!I29</f>
        <v>4114143.9809599998</v>
      </c>
      <c r="E101" s="138">
        <f>AEB!Z101</f>
        <v>110.64205045871557</v>
      </c>
      <c r="F101" s="30">
        <f t="shared" si="3"/>
        <v>2.6893091484099743</v>
      </c>
      <c r="G101" s="29">
        <f>'[1]INTERNAL PARAMETERS-1'!M11</f>
        <v>53.995000000000005</v>
      </c>
      <c r="H101" s="28">
        <f t="shared" si="4"/>
        <v>5974.1175145183479</v>
      </c>
      <c r="I101" s="27">
        <f t="shared" si="5"/>
        <v>145.20924746839657</v>
      </c>
    </row>
    <row r="102" spans="1:9" x14ac:dyDescent="0.4">
      <c r="A102" s="33" t="s">
        <v>10</v>
      </c>
      <c r="B102" s="32" t="s">
        <v>71</v>
      </c>
      <c r="C102" s="32" t="s">
        <v>81</v>
      </c>
      <c r="D102" s="31">
        <f>'[1]INPUTS-Incidence'!I30</f>
        <v>3786113.9477200001</v>
      </c>
      <c r="E102" s="138">
        <f>AEB!Z102</f>
        <v>99.196321100917416</v>
      </c>
      <c r="F102" s="30">
        <f t="shared" si="3"/>
        <v>2.6200035833748085</v>
      </c>
      <c r="G102" s="29">
        <f>'[1]INTERNAL PARAMETERS-1'!M12</f>
        <v>49.09</v>
      </c>
      <c r="H102" s="28">
        <f t="shared" si="4"/>
        <v>4869.5474028440367</v>
      </c>
      <c r="I102" s="27">
        <f t="shared" si="5"/>
        <v>128.61597590786937</v>
      </c>
    </row>
    <row r="103" spans="1:9" x14ac:dyDescent="0.4">
      <c r="A103" s="33" t="s">
        <v>10</v>
      </c>
      <c r="B103" s="32" t="s">
        <v>71</v>
      </c>
      <c r="C103" s="32" t="s">
        <v>80</v>
      </c>
      <c r="D103" s="31">
        <f>'[1]INPUTS-Incidence'!I31</f>
        <v>3462914.9900799999</v>
      </c>
      <c r="E103" s="138">
        <f>AEB!Z103</f>
        <v>105.55505963302751</v>
      </c>
      <c r="F103" s="30">
        <f t="shared" si="3"/>
        <v>3.0481562479992901</v>
      </c>
      <c r="G103" s="29">
        <f>'[1]INTERNAL PARAMETERS-1'!M13</f>
        <v>44.225000000000001</v>
      </c>
      <c r="H103" s="28">
        <f t="shared" si="4"/>
        <v>4668.1725122706421</v>
      </c>
      <c r="I103" s="27">
        <f t="shared" si="5"/>
        <v>134.80471006776861</v>
      </c>
    </row>
    <row r="104" spans="1:9" x14ac:dyDescent="0.4">
      <c r="A104" s="33" t="s">
        <v>10</v>
      </c>
      <c r="B104" s="32" t="s">
        <v>71</v>
      </c>
      <c r="C104" s="32" t="s">
        <v>79</v>
      </c>
      <c r="D104" s="31">
        <f>'[1]INPUTS-Incidence'!I32</f>
        <v>3222327.4251999999</v>
      </c>
      <c r="E104" s="138">
        <f>AEB!Z104</f>
        <v>133.53350917431192</v>
      </c>
      <c r="F104" s="30">
        <f t="shared" si="3"/>
        <v>4.1440080896193816</v>
      </c>
      <c r="G104" s="29">
        <f>'[1]INTERNAL PARAMETERS-1'!M14</f>
        <v>39.424999999999997</v>
      </c>
      <c r="H104" s="28">
        <f t="shared" si="4"/>
        <v>5264.5585991972466</v>
      </c>
      <c r="I104" s="27">
        <f t="shared" si="5"/>
        <v>163.37751893324409</v>
      </c>
    </row>
    <row r="105" spans="1:9" x14ac:dyDescent="0.4">
      <c r="A105" s="33" t="s">
        <v>10</v>
      </c>
      <c r="B105" s="32" t="s">
        <v>71</v>
      </c>
      <c r="C105" s="32" t="s">
        <v>78</v>
      </c>
      <c r="D105" s="31">
        <f>'[1]INPUTS-Incidence'!I33</f>
        <v>2916037.2321600001</v>
      </c>
      <c r="E105" s="138">
        <f>AEB!Z105</f>
        <v>129.71826605504586</v>
      </c>
      <c r="F105" s="30">
        <f t="shared" si="3"/>
        <v>4.4484434088984344</v>
      </c>
      <c r="G105" s="29">
        <f>'[1]INTERNAL PARAMETERS-1'!M15</f>
        <v>34.72</v>
      </c>
      <c r="H105" s="28">
        <f t="shared" si="4"/>
        <v>4503.8181974311919</v>
      </c>
      <c r="I105" s="27">
        <f t="shared" si="5"/>
        <v>154.44995515695362</v>
      </c>
    </row>
    <row r="106" spans="1:9" x14ac:dyDescent="0.4">
      <c r="A106" s="33" t="s">
        <v>10</v>
      </c>
      <c r="B106" s="32" t="s">
        <v>71</v>
      </c>
      <c r="C106" s="32" t="s">
        <v>77</v>
      </c>
      <c r="D106" s="31">
        <f>'[1]INPUTS-Incidence'!I34</f>
        <v>2663371.9782799999</v>
      </c>
      <c r="E106" s="138">
        <f>AEB!Z106</f>
        <v>134.80525688073394</v>
      </c>
      <c r="F106" s="30">
        <f t="shared" si="3"/>
        <v>5.0614505964649696</v>
      </c>
      <c r="G106" s="29">
        <f>'[1]INTERNAL PARAMETERS-1'!M16</f>
        <v>30.094999999999999</v>
      </c>
      <c r="H106" s="28">
        <f t="shared" si="4"/>
        <v>4056.9642058256877</v>
      </c>
      <c r="I106" s="27">
        <f t="shared" si="5"/>
        <v>152.32435570061327</v>
      </c>
    </row>
    <row r="107" spans="1:9" x14ac:dyDescent="0.4">
      <c r="A107" s="33" t="s">
        <v>10</v>
      </c>
      <c r="B107" s="32" t="s">
        <v>71</v>
      </c>
      <c r="C107" s="32" t="s">
        <v>76</v>
      </c>
      <c r="D107" s="31">
        <f>'[1]INPUTS-Incidence'!I35</f>
        <v>2226159.6364799999</v>
      </c>
      <c r="E107" s="138">
        <f>AEB!Z107</f>
        <v>49.598160550458708</v>
      </c>
      <c r="F107" s="30">
        <f t="shared" si="3"/>
        <v>2.22796962705169</v>
      </c>
      <c r="G107" s="29">
        <f>'[1]INTERNAL PARAMETERS-1'!M17</f>
        <v>25.55</v>
      </c>
      <c r="H107" s="28">
        <f t="shared" si="4"/>
        <v>1267.23300206422</v>
      </c>
      <c r="I107" s="27">
        <f t="shared" si="5"/>
        <v>56.924623971170675</v>
      </c>
    </row>
    <row r="108" spans="1:9" x14ac:dyDescent="0.4">
      <c r="A108" s="33" t="s">
        <v>10</v>
      </c>
      <c r="B108" s="32" t="s">
        <v>71</v>
      </c>
      <c r="C108" s="32" t="s">
        <v>75</v>
      </c>
      <c r="D108" s="31">
        <f>'[1]INPUTS-Incidence'!I36</f>
        <v>1546427.29956</v>
      </c>
      <c r="E108" s="138">
        <f>AEB!Z108</f>
        <v>41.967674311926594</v>
      </c>
      <c r="F108" s="30">
        <f t="shared" si="3"/>
        <v>2.7138472221660552</v>
      </c>
      <c r="G108" s="29">
        <f>'[1]INTERNAL PARAMETERS-1'!M18</f>
        <v>21.115000000000002</v>
      </c>
      <c r="H108" s="28">
        <f t="shared" si="4"/>
        <v>886.14744309633011</v>
      </c>
      <c r="I108" s="27">
        <f t="shared" si="5"/>
        <v>57.302884096036259</v>
      </c>
    </row>
    <row r="109" spans="1:9" x14ac:dyDescent="0.4">
      <c r="A109" s="33" t="s">
        <v>10</v>
      </c>
      <c r="B109" s="32" t="s">
        <v>71</v>
      </c>
      <c r="C109" s="32" t="s">
        <v>74</v>
      </c>
      <c r="D109" s="31">
        <f>'[1]INPUTS-Incidence'!I37</f>
        <v>917421.25644000003</v>
      </c>
      <c r="E109" s="138">
        <f>AEB!Z109</f>
        <v>26.706701834862379</v>
      </c>
      <c r="F109" s="30">
        <f t="shared" si="3"/>
        <v>2.9110620282002393</v>
      </c>
      <c r="G109" s="29">
        <f>'[1]INTERNAL PARAMETERS-1'!M19</f>
        <v>16.865000000000002</v>
      </c>
      <c r="H109" s="28">
        <f t="shared" si="4"/>
        <v>450.40852644495408</v>
      </c>
      <c r="I109" s="27">
        <f t="shared" si="5"/>
        <v>49.095061105597033</v>
      </c>
    </row>
    <row r="110" spans="1:9" x14ac:dyDescent="0.4">
      <c r="A110" s="33" t="s">
        <v>10</v>
      </c>
      <c r="B110" s="32" t="s">
        <v>71</v>
      </c>
      <c r="C110" s="32" t="s">
        <v>73</v>
      </c>
      <c r="D110" s="31">
        <f>'[1]INPUTS-Incidence'!I38</f>
        <v>694225.56371999998</v>
      </c>
      <c r="E110" s="138">
        <f>AEB!Z110</f>
        <v>12.717477064220182</v>
      </c>
      <c r="F110" s="30">
        <f t="shared" si="3"/>
        <v>1.8318940887272606</v>
      </c>
      <c r="G110" s="29">
        <f>'[1]INTERNAL PARAMETERS-1'!M20</f>
        <v>12.89</v>
      </c>
      <c r="H110" s="28">
        <f t="shared" si="4"/>
        <v>163.92827935779815</v>
      </c>
      <c r="I110" s="27">
        <f t="shared" si="5"/>
        <v>23.613114803694391</v>
      </c>
    </row>
    <row r="111" spans="1:9" x14ac:dyDescent="0.4">
      <c r="A111" s="33" t="s">
        <v>10</v>
      </c>
      <c r="B111" s="32" t="s">
        <v>71</v>
      </c>
      <c r="C111" s="32" t="s">
        <v>72</v>
      </c>
      <c r="D111" s="31">
        <f>'[1]INPUTS-Incidence'!I39</f>
        <v>0</v>
      </c>
      <c r="E111" s="138">
        <f>AEB!Z111</f>
        <v>11.445729357798163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106.6169689678899</v>
      </c>
      <c r="I111" s="27" t="e">
        <f t="shared" si="5"/>
        <v>#DIV/0!</v>
      </c>
    </row>
    <row r="112" spans="1:9" x14ac:dyDescent="0.4">
      <c r="A112" s="33" t="s">
        <v>10</v>
      </c>
      <c r="B112" s="32" t="s">
        <v>71</v>
      </c>
      <c r="C112" s="32" t="s">
        <v>70</v>
      </c>
      <c r="D112" s="31">
        <f>'[1]INPUTS-Incidence'!I40</f>
        <v>1265258.69964</v>
      </c>
      <c r="E112" s="138">
        <f>AEB!Z112</f>
        <v>17.804467889908253</v>
      </c>
      <c r="F112" s="30">
        <f t="shared" si="3"/>
        <v>1.4071800411231394</v>
      </c>
      <c r="G112" s="29">
        <f>'[1]INTERNAL PARAMETERS-1'!M22</f>
        <v>5.05</v>
      </c>
      <c r="H112" s="28">
        <f t="shared" si="4"/>
        <v>89.912562844036671</v>
      </c>
      <c r="I112" s="27">
        <f t="shared" si="5"/>
        <v>7.1062592076718545</v>
      </c>
    </row>
    <row r="113" spans="1:9" x14ac:dyDescent="0.4">
      <c r="A113" s="33" t="s">
        <v>9</v>
      </c>
      <c r="B113" s="32" t="s">
        <v>89</v>
      </c>
      <c r="C113" s="32" t="s">
        <v>88</v>
      </c>
      <c r="D113" s="31">
        <f>'[1]INPUTS-Incidence'!I5</f>
        <v>4180329.7166800001</v>
      </c>
      <c r="E113" s="138">
        <f>AEB!Z113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 x14ac:dyDescent="0.4">
      <c r="A114" s="33" t="s">
        <v>9</v>
      </c>
      <c r="B114" s="32" t="s">
        <v>89</v>
      </c>
      <c r="C114" s="32" t="s">
        <v>87</v>
      </c>
      <c r="D114" s="31">
        <f>'[1]INPUTS-Incidence'!I6</f>
        <v>3986120.47756</v>
      </c>
      <c r="E114" s="138">
        <f>AEB!Z114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 x14ac:dyDescent="0.4">
      <c r="A115" s="33" t="s">
        <v>9</v>
      </c>
      <c r="B115" s="32" t="s">
        <v>89</v>
      </c>
      <c r="C115" s="32" t="s">
        <v>86</v>
      </c>
      <c r="D115" s="31">
        <f>'[1]INPUTS-Incidence'!I7</f>
        <v>3672583.6711200001</v>
      </c>
      <c r="E115" s="138">
        <f>AEB!Z115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 x14ac:dyDescent="0.4">
      <c r="A116" s="33" t="s">
        <v>9</v>
      </c>
      <c r="B116" s="32" t="s">
        <v>89</v>
      </c>
      <c r="C116" s="32" t="s">
        <v>85</v>
      </c>
      <c r="D116" s="31">
        <f>'[1]INPUTS-Incidence'!I8</f>
        <v>3131503.2039200002</v>
      </c>
      <c r="E116" s="138">
        <f>AEB!Z116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 x14ac:dyDescent="0.4">
      <c r="A117" s="33" t="s">
        <v>9</v>
      </c>
      <c r="B117" s="32" t="s">
        <v>89</v>
      </c>
      <c r="C117" s="32" t="s">
        <v>84</v>
      </c>
      <c r="D117" s="31">
        <f>'[1]INPUTS-Incidence'!I9</f>
        <v>3675482.31648</v>
      </c>
      <c r="E117" s="138">
        <f>AEB!Z117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 x14ac:dyDescent="0.4">
      <c r="A118" s="33" t="s">
        <v>9</v>
      </c>
      <c r="B118" s="32" t="s">
        <v>89</v>
      </c>
      <c r="C118" s="32" t="s">
        <v>83</v>
      </c>
      <c r="D118" s="31">
        <f>'[1]INPUTS-Incidence'!I10</f>
        <v>4465846.2846400002</v>
      </c>
      <c r="E118" s="138">
        <f>AEB!Z118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 x14ac:dyDescent="0.4">
      <c r="A119" s="33" t="s">
        <v>9</v>
      </c>
      <c r="B119" s="32" t="s">
        <v>89</v>
      </c>
      <c r="C119" s="32" t="s">
        <v>82</v>
      </c>
      <c r="D119" s="31">
        <f>'[1]INPUTS-Incidence'!I11</f>
        <v>4245066.1297199996</v>
      </c>
      <c r="E119" s="138">
        <f>AEB!Z119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 x14ac:dyDescent="0.4">
      <c r="A120" s="33" t="s">
        <v>9</v>
      </c>
      <c r="B120" s="32" t="s">
        <v>89</v>
      </c>
      <c r="C120" s="32" t="s">
        <v>81</v>
      </c>
      <c r="D120" s="31">
        <f>'[1]INPUTS-Incidence'!I12</f>
        <v>3858096.9741600002</v>
      </c>
      <c r="E120" s="138">
        <f>AEB!Z120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 x14ac:dyDescent="0.4">
      <c r="A121" s="33" t="s">
        <v>9</v>
      </c>
      <c r="B121" s="32" t="s">
        <v>89</v>
      </c>
      <c r="C121" s="32" t="s">
        <v>80</v>
      </c>
      <c r="D121" s="31">
        <f>'[1]INPUTS-Incidence'!I13</f>
        <v>3499631.1646400001</v>
      </c>
      <c r="E121" s="138">
        <f>AEB!Z121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 x14ac:dyDescent="0.4">
      <c r="A122" s="33" t="s">
        <v>9</v>
      </c>
      <c r="B122" s="32" t="s">
        <v>89</v>
      </c>
      <c r="C122" s="32" t="s">
        <v>79</v>
      </c>
      <c r="D122" s="31">
        <f>'[1]INPUTS-Incidence'!I14</f>
        <v>3231023.3612799998</v>
      </c>
      <c r="E122" s="138">
        <f>AEB!Z122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 x14ac:dyDescent="0.4">
      <c r="A123" s="33" t="s">
        <v>9</v>
      </c>
      <c r="B123" s="32" t="s">
        <v>89</v>
      </c>
      <c r="C123" s="32" t="s">
        <v>78</v>
      </c>
      <c r="D123" s="31">
        <f>'[1]INPUTS-Incidence'!I15</f>
        <v>2868209.58372</v>
      </c>
      <c r="E123" s="138">
        <f>AEB!Z123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 x14ac:dyDescent="0.4">
      <c r="A124" s="33" t="s">
        <v>9</v>
      </c>
      <c r="B124" s="32" t="s">
        <v>89</v>
      </c>
      <c r="C124" s="32" t="s">
        <v>77</v>
      </c>
      <c r="D124" s="31">
        <f>'[1]INPUTS-Incidence'!I16</f>
        <v>2481240.4281600001</v>
      </c>
      <c r="E124" s="138">
        <f>AEB!Z124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 x14ac:dyDescent="0.4">
      <c r="A125" s="33" t="s">
        <v>9</v>
      </c>
      <c r="B125" s="32" t="s">
        <v>89</v>
      </c>
      <c r="C125" s="32" t="s">
        <v>76</v>
      </c>
      <c r="D125" s="31">
        <f>'[1]INPUTS-Incidence'!I17</f>
        <v>1930014.7021999999</v>
      </c>
      <c r="E125" s="138">
        <f>AEB!Z125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 x14ac:dyDescent="0.4">
      <c r="A126" s="33" t="s">
        <v>9</v>
      </c>
      <c r="B126" s="32" t="s">
        <v>89</v>
      </c>
      <c r="C126" s="32" t="s">
        <v>75</v>
      </c>
      <c r="D126" s="31">
        <f>'[1]INPUTS-Incidence'!I18</f>
        <v>1230474.95532</v>
      </c>
      <c r="E126" s="138">
        <f>AEB!Z126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 x14ac:dyDescent="0.4">
      <c r="A127" s="33" t="s">
        <v>9</v>
      </c>
      <c r="B127" s="32" t="s">
        <v>89</v>
      </c>
      <c r="C127" s="32" t="s">
        <v>74</v>
      </c>
      <c r="D127" s="31">
        <f>'[1]INPUTS-Incidence'!I19</f>
        <v>610647.95583999995</v>
      </c>
      <c r="E127" s="138">
        <f>AEB!Z127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 x14ac:dyDescent="0.4">
      <c r="A128" s="33" t="s">
        <v>9</v>
      </c>
      <c r="B128" s="32" t="s">
        <v>89</v>
      </c>
      <c r="C128" s="32" t="s">
        <v>73</v>
      </c>
      <c r="D128" s="31">
        <f>'[1]INPUTS-Incidence'!I20</f>
        <v>420786.68475999997</v>
      </c>
      <c r="E128" s="138">
        <f>AEB!Z128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 x14ac:dyDescent="0.4">
      <c r="A129" s="33" t="s">
        <v>9</v>
      </c>
      <c r="B129" s="32" t="s">
        <v>89</v>
      </c>
      <c r="C129" s="32" t="s">
        <v>72</v>
      </c>
      <c r="D129" s="31">
        <f>'[1]INPUTS-Incidence'!I21</f>
        <v>0</v>
      </c>
      <c r="E129" s="138">
        <f>AEB!Z129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 x14ac:dyDescent="0.4">
      <c r="A130" s="33" t="s">
        <v>9</v>
      </c>
      <c r="B130" s="32" t="s">
        <v>89</v>
      </c>
      <c r="C130" s="32" t="s">
        <v>70</v>
      </c>
      <c r="D130" s="31">
        <f>'[1]INPUTS-Incidence'!I22</f>
        <v>610164.84828000003</v>
      </c>
      <c r="E130" s="138">
        <f>AEB!Z130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 x14ac:dyDescent="0.4">
      <c r="A131" s="33" t="s">
        <v>9</v>
      </c>
      <c r="B131" s="32" t="s">
        <v>71</v>
      </c>
      <c r="C131" s="32" t="s">
        <v>88</v>
      </c>
      <c r="D131" s="31">
        <f>'[1]INPUTS-Incidence'!I23</f>
        <v>3724276.18004</v>
      </c>
      <c r="E131" s="138">
        <f>AEB!Z131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 x14ac:dyDescent="0.4">
      <c r="A132" s="33" t="s">
        <v>9</v>
      </c>
      <c r="B132" s="32" t="s">
        <v>71</v>
      </c>
      <c r="C132" s="32" t="s">
        <v>87</v>
      </c>
      <c r="D132" s="31">
        <f>'[1]INPUTS-Incidence'!I24</f>
        <v>3552289.8886799999</v>
      </c>
      <c r="E132" s="138">
        <f>AEB!Z132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 x14ac:dyDescent="0.4">
      <c r="A133" s="33" t="s">
        <v>9</v>
      </c>
      <c r="B133" s="32" t="s">
        <v>71</v>
      </c>
      <c r="C133" s="32" t="s">
        <v>86</v>
      </c>
      <c r="D133" s="31">
        <f>'[1]INPUTS-Incidence'!I25</f>
        <v>3315567.1842800002</v>
      </c>
      <c r="E133" s="138">
        <f>AEB!Z133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 x14ac:dyDescent="0.4">
      <c r="A134" s="33" t="s">
        <v>9</v>
      </c>
      <c r="B134" s="32" t="s">
        <v>71</v>
      </c>
      <c r="C134" s="32" t="s">
        <v>85</v>
      </c>
      <c r="D134" s="31">
        <f>'[1]INPUTS-Incidence'!I26</f>
        <v>3131503.2039200002</v>
      </c>
      <c r="E134" s="138">
        <f>AEB!Z134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 x14ac:dyDescent="0.4">
      <c r="A135" s="33" t="s">
        <v>9</v>
      </c>
      <c r="B135" s="32" t="s">
        <v>71</v>
      </c>
      <c r="C135" s="32" t="s">
        <v>84</v>
      </c>
      <c r="D135" s="31">
        <f>'[1]INPUTS-Incidence'!I27</f>
        <v>3481756.1849199999</v>
      </c>
      <c r="E135" s="138">
        <f>AEB!Z135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 x14ac:dyDescent="0.4">
      <c r="A136" s="33" t="s">
        <v>9</v>
      </c>
      <c r="B136" s="32" t="s">
        <v>71</v>
      </c>
      <c r="C136" s="32" t="s">
        <v>83</v>
      </c>
      <c r="D136" s="31">
        <f>'[1]INPUTS-Incidence'!I28</f>
        <v>4289995.1327999998</v>
      </c>
      <c r="E136" s="138">
        <f>AEB!Z136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 x14ac:dyDescent="0.4">
      <c r="A137" s="33" t="s">
        <v>9</v>
      </c>
      <c r="B137" s="32" t="s">
        <v>71</v>
      </c>
      <c r="C137" s="32" t="s">
        <v>82</v>
      </c>
      <c r="D137" s="31">
        <f>'[1]INPUTS-Incidence'!I29</f>
        <v>4114143.9809599998</v>
      </c>
      <c r="E137" s="138">
        <f>AEB!Z137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 x14ac:dyDescent="0.4">
      <c r="A138" s="33" t="s">
        <v>9</v>
      </c>
      <c r="B138" s="32" t="s">
        <v>71</v>
      </c>
      <c r="C138" s="32" t="s">
        <v>81</v>
      </c>
      <c r="D138" s="31">
        <f>'[1]INPUTS-Incidence'!I30</f>
        <v>3786113.9477200001</v>
      </c>
      <c r="E138" s="138">
        <f>AEB!Z138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 x14ac:dyDescent="0.4">
      <c r="A139" s="33" t="s">
        <v>9</v>
      </c>
      <c r="B139" s="32" t="s">
        <v>71</v>
      </c>
      <c r="C139" s="32" t="s">
        <v>80</v>
      </c>
      <c r="D139" s="31">
        <f>'[1]INPUTS-Incidence'!I31</f>
        <v>3462914.9900799999</v>
      </c>
      <c r="E139" s="138">
        <f>AEB!Z139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 x14ac:dyDescent="0.4">
      <c r="A140" s="33" t="s">
        <v>9</v>
      </c>
      <c r="B140" s="32" t="s">
        <v>71</v>
      </c>
      <c r="C140" s="32" t="s">
        <v>79</v>
      </c>
      <c r="D140" s="31">
        <f>'[1]INPUTS-Incidence'!I32</f>
        <v>3222327.4251999999</v>
      </c>
      <c r="E140" s="138">
        <f>AEB!Z140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 x14ac:dyDescent="0.4">
      <c r="A141" s="33" t="s">
        <v>9</v>
      </c>
      <c r="B141" s="32" t="s">
        <v>71</v>
      </c>
      <c r="C141" s="32" t="s">
        <v>78</v>
      </c>
      <c r="D141" s="31">
        <f>'[1]INPUTS-Incidence'!I33</f>
        <v>2916037.2321600001</v>
      </c>
      <c r="E141" s="138">
        <f>AEB!Z141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 x14ac:dyDescent="0.4">
      <c r="A142" s="33" t="s">
        <v>9</v>
      </c>
      <c r="B142" s="32" t="s">
        <v>71</v>
      </c>
      <c r="C142" s="32" t="s">
        <v>77</v>
      </c>
      <c r="D142" s="31">
        <f>'[1]INPUTS-Incidence'!I34</f>
        <v>2663371.9782799999</v>
      </c>
      <c r="E142" s="138">
        <f>AEB!Z142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 x14ac:dyDescent="0.4">
      <c r="A143" s="33" t="s">
        <v>9</v>
      </c>
      <c r="B143" s="32" t="s">
        <v>71</v>
      </c>
      <c r="C143" s="32" t="s">
        <v>76</v>
      </c>
      <c r="D143" s="31">
        <f>'[1]INPUTS-Incidence'!I35</f>
        <v>2226159.6364799999</v>
      </c>
      <c r="E143" s="138">
        <f>AEB!Z143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 x14ac:dyDescent="0.4">
      <c r="A144" s="33" t="s">
        <v>9</v>
      </c>
      <c r="B144" s="32" t="s">
        <v>71</v>
      </c>
      <c r="C144" s="32" t="s">
        <v>75</v>
      </c>
      <c r="D144" s="31">
        <f>'[1]INPUTS-Incidence'!I36</f>
        <v>1546427.29956</v>
      </c>
      <c r="E144" s="138">
        <f>AEB!Z144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 x14ac:dyDescent="0.4">
      <c r="A145" s="33" t="s">
        <v>9</v>
      </c>
      <c r="B145" s="32" t="s">
        <v>71</v>
      </c>
      <c r="C145" s="32" t="s">
        <v>74</v>
      </c>
      <c r="D145" s="31">
        <f>'[1]INPUTS-Incidence'!I37</f>
        <v>917421.25644000003</v>
      </c>
      <c r="E145" s="138">
        <f>AEB!Z145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 x14ac:dyDescent="0.4">
      <c r="A146" s="33" t="s">
        <v>9</v>
      </c>
      <c r="B146" s="32" t="s">
        <v>71</v>
      </c>
      <c r="C146" s="32" t="s">
        <v>73</v>
      </c>
      <c r="D146" s="31">
        <f>'[1]INPUTS-Incidence'!I38</f>
        <v>694225.56371999998</v>
      </c>
      <c r="E146" s="138">
        <f>AEB!Z146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 x14ac:dyDescent="0.4">
      <c r="A147" s="33" t="s">
        <v>9</v>
      </c>
      <c r="B147" s="32" t="s">
        <v>71</v>
      </c>
      <c r="C147" s="32" t="s">
        <v>72</v>
      </c>
      <c r="D147" s="31">
        <f>'[1]INPUTS-Incidence'!I39</f>
        <v>0</v>
      </c>
      <c r="E147" s="138">
        <f>AEB!Z147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 x14ac:dyDescent="0.4">
      <c r="A148" s="33" t="s">
        <v>9</v>
      </c>
      <c r="B148" s="32" t="s">
        <v>71</v>
      </c>
      <c r="C148" s="32" t="s">
        <v>70</v>
      </c>
      <c r="D148" s="31">
        <f>'[1]INPUTS-Incidence'!I40</f>
        <v>1265258.69964</v>
      </c>
      <c r="E148" s="138">
        <f>AEB!Z148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 x14ac:dyDescent="0.4">
      <c r="A149" s="33" t="s">
        <v>8</v>
      </c>
      <c r="B149" s="32" t="s">
        <v>89</v>
      </c>
      <c r="C149" s="32" t="s">
        <v>88</v>
      </c>
      <c r="D149" s="31">
        <f>'[1]INPUTS-Incidence'!I5</f>
        <v>4180329.7166800001</v>
      </c>
      <c r="E149" s="138">
        <f>AEB!Z149</f>
        <v>6.7235775000000011</v>
      </c>
      <c r="F149" s="30">
        <f t="shared" si="6"/>
        <v>0.16083844949292272</v>
      </c>
      <c r="G149" s="29">
        <f>'[1]INTERNAL PARAMETERS-1'!M5</f>
        <v>85.012</v>
      </c>
      <c r="H149" s="28">
        <f t="shared" si="7"/>
        <v>571.58477043000005</v>
      </c>
      <c r="I149" s="27">
        <f t="shared" si="8"/>
        <v>13.673198268292344</v>
      </c>
    </row>
    <row r="150" spans="1:9" x14ac:dyDescent="0.4">
      <c r="A150" s="33" t="s">
        <v>8</v>
      </c>
      <c r="B150" s="32" t="s">
        <v>89</v>
      </c>
      <c r="C150" s="32" t="s">
        <v>87</v>
      </c>
      <c r="D150" s="31">
        <f>'[1]INPUTS-Incidence'!I6</f>
        <v>3986120.47756</v>
      </c>
      <c r="E150" s="138">
        <f>AEB!Z150</f>
        <v>11.3605275</v>
      </c>
      <c r="F150" s="30">
        <f t="shared" si="6"/>
        <v>0.28500211079806731</v>
      </c>
      <c r="G150" s="29">
        <f>'[1]INTERNAL PARAMETERS-1'!M6</f>
        <v>78.760000000000005</v>
      </c>
      <c r="H150" s="28">
        <f t="shared" si="7"/>
        <v>894.7551459</v>
      </c>
      <c r="I150" s="27">
        <f t="shared" si="8"/>
        <v>22.44676624645578</v>
      </c>
    </row>
    <row r="151" spans="1:9" x14ac:dyDescent="0.4">
      <c r="A151" s="33" t="s">
        <v>8</v>
      </c>
      <c r="B151" s="32" t="s">
        <v>89</v>
      </c>
      <c r="C151" s="32" t="s">
        <v>86</v>
      </c>
      <c r="D151" s="31">
        <f>'[1]INPUTS-Incidence'!I7</f>
        <v>3672583.6711200001</v>
      </c>
      <c r="E151" s="138">
        <f>AEB!Z151</f>
        <v>14.838239999999999</v>
      </c>
      <c r="F151" s="30">
        <f t="shared" si="6"/>
        <v>0.40402728239204128</v>
      </c>
      <c r="G151" s="29">
        <f>'[1]INTERNAL PARAMETERS-1'!M7</f>
        <v>73.784999999999997</v>
      </c>
      <c r="H151" s="28">
        <f t="shared" si="7"/>
        <v>1094.8395383999998</v>
      </c>
      <c r="I151" s="27">
        <f t="shared" si="8"/>
        <v>29.811153031296762</v>
      </c>
    </row>
    <row r="152" spans="1:9" x14ac:dyDescent="0.4">
      <c r="A152" s="33" t="s">
        <v>8</v>
      </c>
      <c r="B152" s="32" t="s">
        <v>89</v>
      </c>
      <c r="C152" s="32" t="s">
        <v>85</v>
      </c>
      <c r="D152" s="31">
        <f>'[1]INPUTS-Incidence'!I8</f>
        <v>3131503.2039200002</v>
      </c>
      <c r="E152" s="138">
        <f>AEB!Z152</f>
        <v>89.72498250000001</v>
      </c>
      <c r="F152" s="30">
        <f t="shared" si="6"/>
        <v>2.8652368098388892</v>
      </c>
      <c r="G152" s="29">
        <f>'[1]INTERNAL PARAMETERS-1'!M8</f>
        <v>68.824999999999989</v>
      </c>
      <c r="H152" s="28">
        <f t="shared" si="7"/>
        <v>6175.3219205625001</v>
      </c>
      <c r="I152" s="27">
        <f t="shared" si="8"/>
        <v>197.19992343716149</v>
      </c>
    </row>
    <row r="153" spans="1:9" x14ac:dyDescent="0.4">
      <c r="A153" s="33" t="s">
        <v>8</v>
      </c>
      <c r="B153" s="32" t="s">
        <v>89</v>
      </c>
      <c r="C153" s="32" t="s">
        <v>84</v>
      </c>
      <c r="D153" s="31">
        <f>'[1]INPUTS-Incidence'!I9</f>
        <v>3675482.31648</v>
      </c>
      <c r="E153" s="138">
        <f>AEB!Z153</f>
        <v>131.225685</v>
      </c>
      <c r="F153" s="30">
        <f t="shared" si="6"/>
        <v>3.5702983636083578</v>
      </c>
      <c r="G153" s="29">
        <f>'[1]INTERNAL PARAMETERS-1'!M9</f>
        <v>63.875</v>
      </c>
      <c r="H153" s="28">
        <f t="shared" si="7"/>
        <v>8382.0406293750002</v>
      </c>
      <c r="I153" s="27">
        <f t="shared" si="8"/>
        <v>228.05280797548386</v>
      </c>
    </row>
    <row r="154" spans="1:9" x14ac:dyDescent="0.4">
      <c r="A154" s="33" t="s">
        <v>8</v>
      </c>
      <c r="B154" s="32" t="s">
        <v>89</v>
      </c>
      <c r="C154" s="32" t="s">
        <v>83</v>
      </c>
      <c r="D154" s="31">
        <f>'[1]INPUTS-Incidence'!I10</f>
        <v>4465846.2846400002</v>
      </c>
      <c r="E154" s="138">
        <f>AEB!Z154</f>
        <v>118.0103775</v>
      </c>
      <c r="F154" s="30">
        <f t="shared" si="6"/>
        <v>2.6425087201476085</v>
      </c>
      <c r="G154" s="29">
        <f>'[1]INTERNAL PARAMETERS-1'!M10</f>
        <v>58.935000000000002</v>
      </c>
      <c r="H154" s="28">
        <f t="shared" si="7"/>
        <v>6954.941597962501</v>
      </c>
      <c r="I154" s="27">
        <f t="shared" si="8"/>
        <v>155.73625142189934</v>
      </c>
    </row>
    <row r="155" spans="1:9" x14ac:dyDescent="0.4">
      <c r="A155" s="33" t="s">
        <v>8</v>
      </c>
      <c r="B155" s="32" t="s">
        <v>89</v>
      </c>
      <c r="C155" s="32" t="s">
        <v>82</v>
      </c>
      <c r="D155" s="31">
        <f>'[1]INPUTS-Incidence'!I11</f>
        <v>4245066.1297199996</v>
      </c>
      <c r="E155" s="138">
        <f>AEB!Z155</f>
        <v>102.70844249999999</v>
      </c>
      <c r="F155" s="30">
        <f t="shared" si="6"/>
        <v>2.4194780331201704</v>
      </c>
      <c r="G155" s="29">
        <f>'[1]INTERNAL PARAMETERS-1'!M11</f>
        <v>53.995000000000005</v>
      </c>
      <c r="H155" s="28">
        <f t="shared" si="7"/>
        <v>5545.7423527874998</v>
      </c>
      <c r="I155" s="27">
        <f t="shared" si="8"/>
        <v>130.6397163983236</v>
      </c>
    </row>
    <row r="156" spans="1:9" x14ac:dyDescent="0.4">
      <c r="A156" s="33" t="s">
        <v>8</v>
      </c>
      <c r="B156" s="32" t="s">
        <v>89</v>
      </c>
      <c r="C156" s="32" t="s">
        <v>81</v>
      </c>
      <c r="D156" s="31">
        <f>'[1]INPUTS-Incidence'!I12</f>
        <v>3858096.9741600002</v>
      </c>
      <c r="E156" s="138">
        <f>AEB!Z156</f>
        <v>104.56322249999999</v>
      </c>
      <c r="F156" s="30">
        <f t="shared" si="6"/>
        <v>2.7102279491760548</v>
      </c>
      <c r="G156" s="29">
        <f>'[1]INTERNAL PARAMETERS-1'!M12</f>
        <v>49.09</v>
      </c>
      <c r="H156" s="28">
        <f t="shared" si="7"/>
        <v>5133.0085925250005</v>
      </c>
      <c r="I156" s="27">
        <f t="shared" si="8"/>
        <v>133.04509002505256</v>
      </c>
    </row>
    <row r="157" spans="1:9" x14ac:dyDescent="0.4">
      <c r="A157" s="33" t="s">
        <v>8</v>
      </c>
      <c r="B157" s="32" t="s">
        <v>89</v>
      </c>
      <c r="C157" s="32" t="s">
        <v>80</v>
      </c>
      <c r="D157" s="31">
        <f>'[1]INPUTS-Incidence'!I13</f>
        <v>3499631.1646400001</v>
      </c>
      <c r="E157" s="138">
        <f>AEB!Z157</f>
        <v>115.92375</v>
      </c>
      <c r="F157" s="30">
        <f t="shared" si="6"/>
        <v>3.3124562145658238</v>
      </c>
      <c r="G157" s="29">
        <f>'[1]INTERNAL PARAMETERS-1'!M13</f>
        <v>44.225000000000001</v>
      </c>
      <c r="H157" s="28">
        <f t="shared" si="7"/>
        <v>5126.7278437499999</v>
      </c>
      <c r="I157" s="27">
        <f t="shared" si="8"/>
        <v>146.49337608917355</v>
      </c>
    </row>
    <row r="158" spans="1:9" x14ac:dyDescent="0.4">
      <c r="A158" s="33" t="s">
        <v>8</v>
      </c>
      <c r="B158" s="32" t="s">
        <v>89</v>
      </c>
      <c r="C158" s="32" t="s">
        <v>79</v>
      </c>
      <c r="D158" s="31">
        <f>'[1]INPUTS-Incidence'!I14</f>
        <v>3231023.3612799998</v>
      </c>
      <c r="E158" s="138">
        <f>AEB!Z158</f>
        <v>132.153075</v>
      </c>
      <c r="F158" s="30">
        <f t="shared" si="6"/>
        <v>4.0901305940309367</v>
      </c>
      <c r="G158" s="29">
        <f>'[1]INTERNAL PARAMETERS-1'!M14</f>
        <v>39.424999999999997</v>
      </c>
      <c r="H158" s="28">
        <f t="shared" si="7"/>
        <v>5210.1349818749995</v>
      </c>
      <c r="I158" s="27">
        <f t="shared" si="8"/>
        <v>161.25339866966968</v>
      </c>
    </row>
    <row r="159" spans="1:9" x14ac:dyDescent="0.4">
      <c r="A159" s="33" t="s">
        <v>8</v>
      </c>
      <c r="B159" s="32" t="s">
        <v>89</v>
      </c>
      <c r="C159" s="32" t="s">
        <v>78</v>
      </c>
      <c r="D159" s="31">
        <f>'[1]INPUTS-Incidence'!I15</f>
        <v>2868209.58372</v>
      </c>
      <c r="E159" s="138">
        <f>AEB!Z159</f>
        <v>133.31231249999999</v>
      </c>
      <c r="F159" s="30">
        <f t="shared" si="6"/>
        <v>4.6479278661044381</v>
      </c>
      <c r="G159" s="29">
        <f>'[1]INTERNAL PARAMETERS-1'!M15</f>
        <v>34.72</v>
      </c>
      <c r="H159" s="28">
        <f t="shared" si="7"/>
        <v>4628.6034899999995</v>
      </c>
      <c r="I159" s="27">
        <f t="shared" si="8"/>
        <v>161.37605551114609</v>
      </c>
    </row>
    <row r="160" spans="1:9" x14ac:dyDescent="0.4">
      <c r="A160" s="33" t="s">
        <v>8</v>
      </c>
      <c r="B160" s="32" t="s">
        <v>89</v>
      </c>
      <c r="C160" s="32" t="s">
        <v>77</v>
      </c>
      <c r="D160" s="31">
        <f>'[1]INPUTS-Incidence'!I16</f>
        <v>2481240.4281600001</v>
      </c>
      <c r="E160" s="138">
        <f>AEB!Z160</f>
        <v>129.60275250000001</v>
      </c>
      <c r="F160" s="30">
        <f t="shared" si="6"/>
        <v>5.2233048852951667</v>
      </c>
      <c r="G160" s="29">
        <f>'[1]INTERNAL PARAMETERS-1'!M16</f>
        <v>30.094999999999999</v>
      </c>
      <c r="H160" s="28">
        <f t="shared" si="7"/>
        <v>3900.3948364875</v>
      </c>
      <c r="I160" s="27">
        <f t="shared" si="8"/>
        <v>157.19536052295805</v>
      </c>
    </row>
    <row r="161" spans="1:9" x14ac:dyDescent="0.4">
      <c r="A161" s="33" t="s">
        <v>8</v>
      </c>
      <c r="B161" s="32" t="s">
        <v>89</v>
      </c>
      <c r="C161" s="32" t="s">
        <v>76</v>
      </c>
      <c r="D161" s="31">
        <f>'[1]INPUTS-Incidence'!I17</f>
        <v>1930014.7021999999</v>
      </c>
      <c r="E161" s="138">
        <f>AEB!Z161</f>
        <v>108.27278249999999</v>
      </c>
      <c r="F161" s="30">
        <f t="shared" si="6"/>
        <v>5.6099459955709765</v>
      </c>
      <c r="G161" s="29">
        <f>'[1]INTERNAL PARAMETERS-1'!M17</f>
        <v>25.55</v>
      </c>
      <c r="H161" s="28">
        <f t="shared" si="7"/>
        <v>2766.3695928749999</v>
      </c>
      <c r="I161" s="27">
        <f t="shared" si="8"/>
        <v>143.33412018683842</v>
      </c>
    </row>
    <row r="162" spans="1:9" x14ac:dyDescent="0.4">
      <c r="A162" s="33" t="s">
        <v>8</v>
      </c>
      <c r="B162" s="32" t="s">
        <v>89</v>
      </c>
      <c r="C162" s="32" t="s">
        <v>75</v>
      </c>
      <c r="D162" s="31">
        <f>'[1]INPUTS-Incidence'!I18</f>
        <v>1230474.95532</v>
      </c>
      <c r="E162" s="138">
        <f>AEB!Z162</f>
        <v>77.900759999999991</v>
      </c>
      <c r="F162" s="30">
        <f t="shared" si="6"/>
        <v>6.3309504726767036</v>
      </c>
      <c r="G162" s="29">
        <f>'[1]INTERNAL PARAMETERS-1'!M18</f>
        <v>21.115000000000002</v>
      </c>
      <c r="H162" s="28">
        <f t="shared" si="7"/>
        <v>1644.8745474</v>
      </c>
      <c r="I162" s="27">
        <f t="shared" si="8"/>
        <v>133.67801923056862</v>
      </c>
    </row>
    <row r="163" spans="1:9" x14ac:dyDescent="0.4">
      <c r="A163" s="33" t="s">
        <v>8</v>
      </c>
      <c r="B163" s="32" t="s">
        <v>89</v>
      </c>
      <c r="C163" s="32" t="s">
        <v>74</v>
      </c>
      <c r="D163" s="31">
        <f>'[1]INPUTS-Incidence'!I19</f>
        <v>610647.95583999995</v>
      </c>
      <c r="E163" s="138">
        <f>AEB!Z163</f>
        <v>51.701992500000003</v>
      </c>
      <c r="F163" s="30">
        <f t="shared" si="6"/>
        <v>8.4667429089939983</v>
      </c>
      <c r="G163" s="29">
        <f>'[1]INTERNAL PARAMETERS-1'!M19</f>
        <v>16.865000000000002</v>
      </c>
      <c r="H163" s="28">
        <f t="shared" si="7"/>
        <v>871.95410351250018</v>
      </c>
      <c r="I163" s="27">
        <f t="shared" si="8"/>
        <v>142.79161916018381</v>
      </c>
    </row>
    <row r="164" spans="1:9" x14ac:dyDescent="0.4">
      <c r="A164" s="33" t="s">
        <v>8</v>
      </c>
      <c r="B164" s="32" t="s">
        <v>89</v>
      </c>
      <c r="C164" s="32" t="s">
        <v>73</v>
      </c>
      <c r="D164" s="31">
        <f>'[1]INPUTS-Incidence'!I20</f>
        <v>420786.68475999997</v>
      </c>
      <c r="E164" s="138">
        <f>AEB!Z164</f>
        <v>43.819177499999995</v>
      </c>
      <c r="F164" s="30">
        <f t="shared" si="6"/>
        <v>10.413632153068891</v>
      </c>
      <c r="G164" s="29">
        <f>'[1]INTERNAL PARAMETERS-1'!M20</f>
        <v>12.89</v>
      </c>
      <c r="H164" s="28">
        <f t="shared" si="7"/>
        <v>564.82919797499994</v>
      </c>
      <c r="I164" s="27">
        <f t="shared" si="8"/>
        <v>134.23171845305802</v>
      </c>
    </row>
    <row r="165" spans="1:9" x14ac:dyDescent="0.4">
      <c r="A165" s="33" t="s">
        <v>8</v>
      </c>
      <c r="B165" s="32" t="s">
        <v>89</v>
      </c>
      <c r="C165" s="32" t="s">
        <v>72</v>
      </c>
      <c r="D165" s="31">
        <f>'[1]INPUTS-Incidence'!I21</f>
        <v>0</v>
      </c>
      <c r="E165" s="138">
        <f>AEB!Z165</f>
        <v>30.3720225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282.91538958750004</v>
      </c>
      <c r="I165" s="27" t="e">
        <f t="shared" si="8"/>
        <v>#DIV/0!</v>
      </c>
    </row>
    <row r="166" spans="1:9" x14ac:dyDescent="0.4">
      <c r="A166" s="33" t="s">
        <v>8</v>
      </c>
      <c r="B166" s="32" t="s">
        <v>89</v>
      </c>
      <c r="C166" s="32" t="s">
        <v>70</v>
      </c>
      <c r="D166" s="31">
        <f>'[1]INPUTS-Incidence'!I22</f>
        <v>610164.84828000003</v>
      </c>
      <c r="E166" s="138">
        <f>AEB!Z166</f>
        <v>21.098122500000002</v>
      </c>
      <c r="F166" s="30">
        <f t="shared" si="6"/>
        <v>3.4577741670097382</v>
      </c>
      <c r="G166" s="29">
        <f>'[1]INTERNAL PARAMETERS-1'!M22</f>
        <v>5.05</v>
      </c>
      <c r="H166" s="28">
        <f t="shared" si="7"/>
        <v>106.54551862500001</v>
      </c>
      <c r="I166" s="27">
        <f t="shared" si="8"/>
        <v>17.461759543399175</v>
      </c>
    </row>
    <row r="167" spans="1:9" x14ac:dyDescent="0.4">
      <c r="A167" s="33" t="s">
        <v>8</v>
      </c>
      <c r="B167" s="32" t="s">
        <v>71</v>
      </c>
      <c r="C167" s="32" t="s">
        <v>88</v>
      </c>
      <c r="D167" s="31">
        <f>'[1]INPUTS-Incidence'!I23</f>
        <v>3724276.18004</v>
      </c>
      <c r="E167" s="138">
        <f>AEB!Z167</f>
        <v>3.0140175000000005</v>
      </c>
      <c r="F167" s="30">
        <f t="shared" si="6"/>
        <v>8.0928947110673971E-2</v>
      </c>
      <c r="G167" s="29">
        <f>'[1]INTERNAL PARAMETERS-1'!M5</f>
        <v>85.012</v>
      </c>
      <c r="H167" s="28">
        <f t="shared" si="7"/>
        <v>256.22765571000002</v>
      </c>
      <c r="I167" s="27">
        <f t="shared" si="8"/>
        <v>6.8799316517726155</v>
      </c>
    </row>
    <row r="168" spans="1:9" x14ac:dyDescent="0.4">
      <c r="A168" s="33" t="s">
        <v>8</v>
      </c>
      <c r="B168" s="32" t="s">
        <v>71</v>
      </c>
      <c r="C168" s="32" t="s">
        <v>87</v>
      </c>
      <c r="D168" s="31">
        <f>'[1]INPUTS-Incidence'!I24</f>
        <v>3552289.8886799999</v>
      </c>
      <c r="E168" s="138">
        <f>AEB!Z168</f>
        <v>5.5643399999999996</v>
      </c>
      <c r="F168" s="30">
        <f t="shared" si="6"/>
        <v>0.15664093231050072</v>
      </c>
      <c r="G168" s="29">
        <f>'[1]INTERNAL PARAMETERS-1'!M6</f>
        <v>78.760000000000005</v>
      </c>
      <c r="H168" s="28">
        <f t="shared" si="7"/>
        <v>438.24741840000002</v>
      </c>
      <c r="I168" s="27">
        <f t="shared" si="8"/>
        <v>12.337039828775039</v>
      </c>
    </row>
    <row r="169" spans="1:9" x14ac:dyDescent="0.4">
      <c r="A169" s="33" t="s">
        <v>8</v>
      </c>
      <c r="B169" s="32" t="s">
        <v>71</v>
      </c>
      <c r="C169" s="32" t="s">
        <v>86</v>
      </c>
      <c r="D169" s="31">
        <f>'[1]INPUTS-Incidence'!I25</f>
        <v>3315567.1842800002</v>
      </c>
      <c r="E169" s="138">
        <f>AEB!Z169</f>
        <v>6.0280350000000009</v>
      </c>
      <c r="F169" s="30">
        <f t="shared" si="6"/>
        <v>0.18181006943790926</v>
      </c>
      <c r="G169" s="29">
        <f>'[1]INTERNAL PARAMETERS-1'!M7</f>
        <v>73.784999999999997</v>
      </c>
      <c r="H169" s="28">
        <f t="shared" si="7"/>
        <v>444.77856247500006</v>
      </c>
      <c r="I169" s="27">
        <f t="shared" si="8"/>
        <v>13.414855973476133</v>
      </c>
    </row>
    <row r="170" spans="1:9" x14ac:dyDescent="0.4">
      <c r="A170" s="33" t="s">
        <v>8</v>
      </c>
      <c r="B170" s="32" t="s">
        <v>71</v>
      </c>
      <c r="C170" s="32" t="s">
        <v>85</v>
      </c>
      <c r="D170" s="31">
        <f>'[1]INPUTS-Incidence'!I26</f>
        <v>3131503.2039200002</v>
      </c>
      <c r="E170" s="138">
        <f>AEB!Z170</f>
        <v>27.358004999999999</v>
      </c>
      <c r="F170" s="30">
        <f t="shared" si="6"/>
        <v>0.87363809705681872</v>
      </c>
      <c r="G170" s="29">
        <f>'[1]INTERNAL PARAMETERS-1'!M8</f>
        <v>68.824999999999989</v>
      </c>
      <c r="H170" s="28">
        <f t="shared" si="7"/>
        <v>1882.9146941249996</v>
      </c>
      <c r="I170" s="27">
        <f t="shared" si="8"/>
        <v>60.128142029935539</v>
      </c>
    </row>
    <row r="171" spans="1:9" x14ac:dyDescent="0.4">
      <c r="A171" s="33" t="s">
        <v>8</v>
      </c>
      <c r="B171" s="32" t="s">
        <v>71</v>
      </c>
      <c r="C171" s="32" t="s">
        <v>84</v>
      </c>
      <c r="D171" s="31">
        <f>'[1]INPUTS-Incidence'!I27</f>
        <v>3481756.1849199999</v>
      </c>
      <c r="E171" s="138">
        <f>AEB!Z171</f>
        <v>29.444632499999997</v>
      </c>
      <c r="F171" s="30">
        <f t="shared" si="6"/>
        <v>0.84568335449590193</v>
      </c>
      <c r="G171" s="29">
        <f>'[1]INTERNAL PARAMETERS-1'!M9</f>
        <v>63.875</v>
      </c>
      <c r="H171" s="28">
        <f t="shared" si="7"/>
        <v>1880.7759009374997</v>
      </c>
      <c r="I171" s="27">
        <f t="shared" si="8"/>
        <v>54.018024268425741</v>
      </c>
    </row>
    <row r="172" spans="1:9" x14ac:dyDescent="0.4">
      <c r="A172" s="33" t="s">
        <v>8</v>
      </c>
      <c r="B172" s="32" t="s">
        <v>71</v>
      </c>
      <c r="C172" s="32" t="s">
        <v>83</v>
      </c>
      <c r="D172" s="31">
        <f>'[1]INPUTS-Incidence'!I28</f>
        <v>4289995.1327999998</v>
      </c>
      <c r="E172" s="138">
        <f>AEB!Z172</f>
        <v>34.313429999999997</v>
      </c>
      <c r="F172" s="30">
        <f t="shared" si="6"/>
        <v>0.79984776061049423</v>
      </c>
      <c r="G172" s="29">
        <f>'[1]INTERNAL PARAMETERS-1'!M10</f>
        <v>58.935000000000002</v>
      </c>
      <c r="H172" s="28">
        <f t="shared" si="7"/>
        <v>2022.26199705</v>
      </c>
      <c r="I172" s="27">
        <f t="shared" si="8"/>
        <v>47.139027771579485</v>
      </c>
    </row>
    <row r="173" spans="1:9" x14ac:dyDescent="0.4">
      <c r="A173" s="33" t="s">
        <v>8</v>
      </c>
      <c r="B173" s="32" t="s">
        <v>71</v>
      </c>
      <c r="C173" s="32" t="s">
        <v>82</v>
      </c>
      <c r="D173" s="31">
        <f>'[1]INPUTS-Incidence'!I29</f>
        <v>4114143.9809599998</v>
      </c>
      <c r="E173" s="138">
        <f>AEB!Z173</f>
        <v>33.386040000000001</v>
      </c>
      <c r="F173" s="30">
        <f t="shared" si="6"/>
        <v>0.81149420522248361</v>
      </c>
      <c r="G173" s="29">
        <f>'[1]INTERNAL PARAMETERS-1'!M11</f>
        <v>53.995000000000005</v>
      </c>
      <c r="H173" s="28">
        <f t="shared" si="7"/>
        <v>1802.6792298000003</v>
      </c>
      <c r="I173" s="27">
        <f t="shared" si="8"/>
        <v>43.816629610988009</v>
      </c>
    </row>
    <row r="174" spans="1:9" x14ac:dyDescent="0.4">
      <c r="A174" s="33" t="s">
        <v>8</v>
      </c>
      <c r="B174" s="32" t="s">
        <v>71</v>
      </c>
      <c r="C174" s="32" t="s">
        <v>81</v>
      </c>
      <c r="D174" s="31">
        <f>'[1]INPUTS-Incidence'!I30</f>
        <v>3786113.9477200001</v>
      </c>
      <c r="E174" s="138">
        <f>AEB!Z174</f>
        <v>31.067565000000002</v>
      </c>
      <c r="F174" s="30">
        <f t="shared" si="6"/>
        <v>0.82056603232210967</v>
      </c>
      <c r="G174" s="29">
        <f>'[1]INTERNAL PARAMETERS-1'!M12</f>
        <v>49.09</v>
      </c>
      <c r="H174" s="28">
        <f t="shared" si="7"/>
        <v>1525.1067658500001</v>
      </c>
      <c r="I174" s="27">
        <f t="shared" si="8"/>
        <v>40.281586526692365</v>
      </c>
    </row>
    <row r="175" spans="1:9" x14ac:dyDescent="0.4">
      <c r="A175" s="33" t="s">
        <v>8</v>
      </c>
      <c r="B175" s="32" t="s">
        <v>71</v>
      </c>
      <c r="C175" s="32" t="s">
        <v>80</v>
      </c>
      <c r="D175" s="31">
        <f>'[1]INPUTS-Incidence'!I31</f>
        <v>3462914.9900799999</v>
      </c>
      <c r="E175" s="138">
        <f>AEB!Z175</f>
        <v>36.631904999999996</v>
      </c>
      <c r="F175" s="30">
        <f t="shared" si="6"/>
        <v>1.0578343708966915</v>
      </c>
      <c r="G175" s="29">
        <f>'[1]INTERNAL PARAMETERS-1'!M13</f>
        <v>44.225000000000001</v>
      </c>
      <c r="H175" s="28">
        <f t="shared" si="7"/>
        <v>1620.0459986249998</v>
      </c>
      <c r="I175" s="27">
        <f t="shared" si="8"/>
        <v>46.782725052906187</v>
      </c>
    </row>
    <row r="176" spans="1:9" x14ac:dyDescent="0.4">
      <c r="A176" s="33" t="s">
        <v>8</v>
      </c>
      <c r="B176" s="32" t="s">
        <v>71</v>
      </c>
      <c r="C176" s="32" t="s">
        <v>79</v>
      </c>
      <c r="D176" s="31">
        <f>'[1]INPUTS-Incidence'!I32</f>
        <v>3222327.4251999999</v>
      </c>
      <c r="E176" s="138">
        <f>AEB!Z176</f>
        <v>37.559294999999999</v>
      </c>
      <c r="F176" s="30">
        <f t="shared" si="6"/>
        <v>1.1655952373514249</v>
      </c>
      <c r="G176" s="29">
        <f>'[1]INTERNAL PARAMETERS-1'!M14</f>
        <v>39.424999999999997</v>
      </c>
      <c r="H176" s="28">
        <f t="shared" si="7"/>
        <v>1480.7752053749998</v>
      </c>
      <c r="I176" s="27">
        <f t="shared" si="8"/>
        <v>45.953592232579929</v>
      </c>
    </row>
    <row r="177" spans="1:9" x14ac:dyDescent="0.4">
      <c r="A177" s="33" t="s">
        <v>8</v>
      </c>
      <c r="B177" s="32" t="s">
        <v>71</v>
      </c>
      <c r="C177" s="32" t="s">
        <v>78</v>
      </c>
      <c r="D177" s="31">
        <f>'[1]INPUTS-Incidence'!I33</f>
        <v>2916037.2321600001</v>
      </c>
      <c r="E177" s="138">
        <f>AEB!Z177</f>
        <v>38.486684999999994</v>
      </c>
      <c r="F177" s="30">
        <f t="shared" si="6"/>
        <v>1.3198283127369983</v>
      </c>
      <c r="G177" s="29">
        <f>'[1]INTERNAL PARAMETERS-1'!M15</f>
        <v>34.72</v>
      </c>
      <c r="H177" s="28">
        <f t="shared" si="7"/>
        <v>1336.2577031999997</v>
      </c>
      <c r="I177" s="27">
        <f t="shared" si="8"/>
        <v>45.824439018228574</v>
      </c>
    </row>
    <row r="178" spans="1:9" x14ac:dyDescent="0.4">
      <c r="A178" s="33" t="s">
        <v>8</v>
      </c>
      <c r="B178" s="32" t="s">
        <v>71</v>
      </c>
      <c r="C178" s="32" t="s">
        <v>77</v>
      </c>
      <c r="D178" s="31">
        <f>'[1]INPUTS-Incidence'!I34</f>
        <v>2663371.9782799999</v>
      </c>
      <c r="E178" s="138">
        <f>AEB!Z178</f>
        <v>40.109617499999999</v>
      </c>
      <c r="F178" s="30">
        <f t="shared" si="6"/>
        <v>1.505971296052409</v>
      </c>
      <c r="G178" s="29">
        <f>'[1]INTERNAL PARAMETERS-1'!M16</f>
        <v>30.094999999999999</v>
      </c>
      <c r="H178" s="28">
        <f t="shared" si="7"/>
        <v>1207.0989386624999</v>
      </c>
      <c r="I178" s="27">
        <f t="shared" si="8"/>
        <v>45.322206154697248</v>
      </c>
    </row>
    <row r="179" spans="1:9" x14ac:dyDescent="0.4">
      <c r="A179" s="33" t="s">
        <v>8</v>
      </c>
      <c r="B179" s="32" t="s">
        <v>71</v>
      </c>
      <c r="C179" s="32" t="s">
        <v>76</v>
      </c>
      <c r="D179" s="31">
        <f>'[1]INPUTS-Incidence'!I35</f>
        <v>2226159.6364799999</v>
      </c>
      <c r="E179" s="138">
        <f>AEB!Z179</f>
        <v>32.922344999999993</v>
      </c>
      <c r="F179" s="30">
        <f t="shared" si="6"/>
        <v>1.4788851823787781</v>
      </c>
      <c r="G179" s="29">
        <f>'[1]INTERNAL PARAMETERS-1'!M17</f>
        <v>25.55</v>
      </c>
      <c r="H179" s="28">
        <f t="shared" si="7"/>
        <v>841.16591474999984</v>
      </c>
      <c r="I179" s="27">
        <f t="shared" si="8"/>
        <v>37.785516409777784</v>
      </c>
    </row>
    <row r="180" spans="1:9" x14ac:dyDescent="0.4">
      <c r="A180" s="33" t="s">
        <v>8</v>
      </c>
      <c r="B180" s="32" t="s">
        <v>71</v>
      </c>
      <c r="C180" s="32" t="s">
        <v>75</v>
      </c>
      <c r="D180" s="31">
        <f>'[1]INPUTS-Incidence'!I36</f>
        <v>1546427.29956</v>
      </c>
      <c r="E180" s="138">
        <f>AEB!Z180</f>
        <v>28.9809375</v>
      </c>
      <c r="F180" s="30">
        <f t="shared" si="6"/>
        <v>1.8740575459477373</v>
      </c>
      <c r="G180" s="29">
        <f>'[1]INTERNAL PARAMETERS-1'!M18</f>
        <v>21.115000000000002</v>
      </c>
      <c r="H180" s="28">
        <f t="shared" si="7"/>
        <v>611.93249531250001</v>
      </c>
      <c r="I180" s="27">
        <f t="shared" si="8"/>
        <v>39.570725082686472</v>
      </c>
    </row>
    <row r="181" spans="1:9" x14ac:dyDescent="0.4">
      <c r="A181" s="33" t="s">
        <v>8</v>
      </c>
      <c r="B181" s="32" t="s">
        <v>71</v>
      </c>
      <c r="C181" s="32" t="s">
        <v>74</v>
      </c>
      <c r="D181" s="31">
        <f>'[1]INPUTS-Incidence'!I37</f>
        <v>917421.25644000003</v>
      </c>
      <c r="E181" s="138">
        <f>AEB!Z181</f>
        <v>25.735072500000001</v>
      </c>
      <c r="F181" s="30">
        <f t="shared" si="6"/>
        <v>2.8051532836576576</v>
      </c>
      <c r="G181" s="29">
        <f>'[1]INTERNAL PARAMETERS-1'!M19</f>
        <v>16.865000000000002</v>
      </c>
      <c r="H181" s="28">
        <f t="shared" si="7"/>
        <v>434.02199771250008</v>
      </c>
      <c r="I181" s="27">
        <f t="shared" si="8"/>
        <v>47.308910128886403</v>
      </c>
    </row>
    <row r="182" spans="1:9" x14ac:dyDescent="0.4">
      <c r="A182" s="33" t="s">
        <v>8</v>
      </c>
      <c r="B182" s="32" t="s">
        <v>71</v>
      </c>
      <c r="C182" s="32" t="s">
        <v>73</v>
      </c>
      <c r="D182" s="31">
        <f>'[1]INPUTS-Incidence'!I38</f>
        <v>694225.56371999998</v>
      </c>
      <c r="E182" s="138">
        <f>AEB!Z182</f>
        <v>20.866275000000002</v>
      </c>
      <c r="F182" s="30">
        <f t="shared" si="6"/>
        <v>3.0056909584527971</v>
      </c>
      <c r="G182" s="29">
        <f>'[1]INTERNAL PARAMETERS-1'!M20</f>
        <v>12.89</v>
      </c>
      <c r="H182" s="28">
        <f t="shared" si="7"/>
        <v>268.96628475000006</v>
      </c>
      <c r="I182" s="27">
        <f t="shared" si="8"/>
        <v>38.74335645445656</v>
      </c>
    </row>
    <row r="183" spans="1:9" x14ac:dyDescent="0.4">
      <c r="A183" s="33" t="s">
        <v>8</v>
      </c>
      <c r="B183" s="32" t="s">
        <v>71</v>
      </c>
      <c r="C183" s="32" t="s">
        <v>72</v>
      </c>
      <c r="D183" s="31">
        <f>'[1]INPUTS-Incidence'!I39</f>
        <v>0</v>
      </c>
      <c r="E183" s="138">
        <f>AEB!Z183</f>
        <v>16.229324999999999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151.17616237500002</v>
      </c>
      <c r="I183" s="27" t="e">
        <f t="shared" si="8"/>
        <v>#DIV/0!</v>
      </c>
    </row>
    <row r="184" spans="1:9" x14ac:dyDescent="0.4">
      <c r="A184" s="33" t="s">
        <v>8</v>
      </c>
      <c r="B184" s="32" t="s">
        <v>71</v>
      </c>
      <c r="C184" s="32" t="s">
        <v>70</v>
      </c>
      <c r="D184" s="31">
        <f>'[1]INPUTS-Incidence'!I40</f>
        <v>1265258.69964</v>
      </c>
      <c r="E184" s="138">
        <f>AEB!Z184</f>
        <v>13.447155000000002</v>
      </c>
      <c r="F184" s="30">
        <f t="shared" si="6"/>
        <v>1.0627988571685836</v>
      </c>
      <c r="G184" s="29">
        <f>'[1]INTERNAL PARAMETERS-1'!M22</f>
        <v>5.05</v>
      </c>
      <c r="H184" s="28">
        <f t="shared" si="7"/>
        <v>67.908132750000007</v>
      </c>
      <c r="I184" s="27">
        <f t="shared" si="8"/>
        <v>5.3671342287013468</v>
      </c>
    </row>
    <row r="185" spans="1:9" x14ac:dyDescent="0.4">
      <c r="A185" s="33" t="s">
        <v>7</v>
      </c>
      <c r="B185" s="32" t="s">
        <v>89</v>
      </c>
      <c r="C185" s="32" t="s">
        <v>88</v>
      </c>
      <c r="D185" s="31">
        <f>'[1]INPUTS-Incidence'!I5</f>
        <v>4180329.7166800001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4">
      <c r="A186" s="33" t="s">
        <v>7</v>
      </c>
      <c r="B186" s="32" t="s">
        <v>89</v>
      </c>
      <c r="C186" s="32" t="s">
        <v>87</v>
      </c>
      <c r="D186" s="31">
        <f>'[1]INPUTS-Incidence'!I6</f>
        <v>3986120.47756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4">
      <c r="A187" s="33" t="s">
        <v>7</v>
      </c>
      <c r="B187" s="32" t="s">
        <v>89</v>
      </c>
      <c r="C187" s="32" t="s">
        <v>86</v>
      </c>
      <c r="D187" s="31">
        <f>'[1]INPUTS-Incidence'!I7</f>
        <v>3672583.6711200001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4">
      <c r="A188" s="33" t="s">
        <v>7</v>
      </c>
      <c r="B188" s="32" t="s">
        <v>89</v>
      </c>
      <c r="C188" s="32" t="s">
        <v>85</v>
      </c>
      <c r="D188" s="31">
        <f>'[1]INPUTS-Incidence'!I8</f>
        <v>3131503.2039200002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4">
      <c r="A189" s="33" t="s">
        <v>7</v>
      </c>
      <c r="B189" s="32" t="s">
        <v>89</v>
      </c>
      <c r="C189" s="32" t="s">
        <v>84</v>
      </c>
      <c r="D189" s="31">
        <f>'[1]INPUTS-Incidence'!I9</f>
        <v>3675482.31648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4">
      <c r="A190" s="33" t="s">
        <v>7</v>
      </c>
      <c r="B190" s="32" t="s">
        <v>89</v>
      </c>
      <c r="C190" s="32" t="s">
        <v>83</v>
      </c>
      <c r="D190" s="31">
        <f>'[1]INPUTS-Incidence'!I10</f>
        <v>4465846.2846400002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4">
      <c r="A191" s="33" t="s">
        <v>7</v>
      </c>
      <c r="B191" s="32" t="s">
        <v>89</v>
      </c>
      <c r="C191" s="32" t="s">
        <v>82</v>
      </c>
      <c r="D191" s="31">
        <f>'[1]INPUTS-Incidence'!I11</f>
        <v>4245066.1297199996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4">
      <c r="A192" s="33" t="s">
        <v>7</v>
      </c>
      <c r="B192" s="32" t="s">
        <v>89</v>
      </c>
      <c r="C192" s="32" t="s">
        <v>81</v>
      </c>
      <c r="D192" s="31">
        <f>'[1]INPUTS-Incidence'!I12</f>
        <v>3858096.9741600002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4">
      <c r="A193" s="33" t="s">
        <v>7</v>
      </c>
      <c r="B193" s="32" t="s">
        <v>89</v>
      </c>
      <c r="C193" s="32" t="s">
        <v>80</v>
      </c>
      <c r="D193" s="31">
        <f>'[1]INPUTS-Incidence'!I13</f>
        <v>3499631.1646400001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4">
      <c r="A194" s="33" t="s">
        <v>7</v>
      </c>
      <c r="B194" s="32" t="s">
        <v>89</v>
      </c>
      <c r="C194" s="32" t="s">
        <v>79</v>
      </c>
      <c r="D194" s="31">
        <f>'[1]INPUTS-Incidence'!I14</f>
        <v>3231023.3612799998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4">
      <c r="A195" s="33" t="s">
        <v>7</v>
      </c>
      <c r="B195" s="32" t="s">
        <v>89</v>
      </c>
      <c r="C195" s="32" t="s">
        <v>78</v>
      </c>
      <c r="D195" s="31">
        <f>'[1]INPUTS-Incidence'!I15</f>
        <v>2868209.58372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4">
      <c r="A196" s="33" t="s">
        <v>7</v>
      </c>
      <c r="B196" s="32" t="s">
        <v>89</v>
      </c>
      <c r="C196" s="32" t="s">
        <v>77</v>
      </c>
      <c r="D196" s="31">
        <f>'[1]INPUTS-Incidence'!I16</f>
        <v>2481240.4281600001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4">
      <c r="A197" s="33" t="s">
        <v>7</v>
      </c>
      <c r="B197" s="32" t="s">
        <v>89</v>
      </c>
      <c r="C197" s="32" t="s">
        <v>76</v>
      </c>
      <c r="D197" s="31">
        <f>'[1]INPUTS-Incidence'!I17</f>
        <v>1930014.7021999999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4">
      <c r="A198" s="33" t="s">
        <v>7</v>
      </c>
      <c r="B198" s="32" t="s">
        <v>89</v>
      </c>
      <c r="C198" s="32" t="s">
        <v>75</v>
      </c>
      <c r="D198" s="31">
        <f>'[1]INPUTS-Incidence'!I18</f>
        <v>1230474.95532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4">
      <c r="A199" s="33" t="s">
        <v>7</v>
      </c>
      <c r="B199" s="32" t="s">
        <v>89</v>
      </c>
      <c r="C199" s="32" t="s">
        <v>74</v>
      </c>
      <c r="D199" s="31">
        <f>'[1]INPUTS-Incidence'!I19</f>
        <v>610647.95583999995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4">
      <c r="A200" s="33" t="s">
        <v>7</v>
      </c>
      <c r="B200" s="32" t="s">
        <v>89</v>
      </c>
      <c r="C200" s="32" t="s">
        <v>73</v>
      </c>
      <c r="D200" s="31">
        <f>'[1]INPUTS-Incidence'!I20</f>
        <v>420786.68475999997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4">
      <c r="A201" s="33" t="s">
        <v>7</v>
      </c>
      <c r="B201" s="32" t="s">
        <v>89</v>
      </c>
      <c r="C201" s="32" t="s">
        <v>72</v>
      </c>
      <c r="D201" s="31">
        <f>'[1]INPUTS-Incidence'!I21</f>
        <v>0</v>
      </c>
      <c r="E201" s="138">
        <f>AEB!Z201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 x14ac:dyDescent="0.4">
      <c r="A202" s="33" t="s">
        <v>7</v>
      </c>
      <c r="B202" s="32" t="s">
        <v>89</v>
      </c>
      <c r="C202" s="32" t="s">
        <v>70</v>
      </c>
      <c r="D202" s="31">
        <f>'[1]INPUTS-Incidence'!I22</f>
        <v>610164.84828000003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4">
      <c r="A203" s="33" t="s">
        <v>7</v>
      </c>
      <c r="B203" s="32" t="s">
        <v>71</v>
      </c>
      <c r="C203" s="32" t="s">
        <v>88</v>
      </c>
      <c r="D203" s="31">
        <f>'[1]INPUTS-Incidence'!I23</f>
        <v>3724276.18004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4">
      <c r="A204" s="33" t="s">
        <v>7</v>
      </c>
      <c r="B204" s="32" t="s">
        <v>71</v>
      </c>
      <c r="C204" s="32" t="s">
        <v>87</v>
      </c>
      <c r="D204" s="31">
        <f>'[1]INPUTS-Incidence'!I24</f>
        <v>3552289.8886799999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4">
      <c r="A205" s="33" t="s">
        <v>7</v>
      </c>
      <c r="B205" s="32" t="s">
        <v>71</v>
      </c>
      <c r="C205" s="32" t="s">
        <v>86</v>
      </c>
      <c r="D205" s="31">
        <f>'[1]INPUTS-Incidence'!I25</f>
        <v>3315567.1842800002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4">
      <c r="A206" s="33" t="s">
        <v>7</v>
      </c>
      <c r="B206" s="32" t="s">
        <v>71</v>
      </c>
      <c r="C206" s="32" t="s">
        <v>85</v>
      </c>
      <c r="D206" s="31">
        <f>'[1]INPUTS-Incidence'!I26</f>
        <v>3131503.2039200002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4">
      <c r="A207" s="33" t="s">
        <v>7</v>
      </c>
      <c r="B207" s="32" t="s">
        <v>71</v>
      </c>
      <c r="C207" s="32" t="s">
        <v>84</v>
      </c>
      <c r="D207" s="31">
        <f>'[1]INPUTS-Incidence'!I27</f>
        <v>3481756.1849199999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4">
      <c r="A208" s="33" t="s">
        <v>7</v>
      </c>
      <c r="B208" s="32" t="s">
        <v>71</v>
      </c>
      <c r="C208" s="32" t="s">
        <v>83</v>
      </c>
      <c r="D208" s="31">
        <f>'[1]INPUTS-Incidence'!I28</f>
        <v>4289995.1327999998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4">
      <c r="A209" s="33" t="s">
        <v>7</v>
      </c>
      <c r="B209" s="32" t="s">
        <v>71</v>
      </c>
      <c r="C209" s="32" t="s">
        <v>82</v>
      </c>
      <c r="D209" s="31">
        <f>'[1]INPUTS-Incidence'!I29</f>
        <v>4114143.9809599998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4">
      <c r="A210" s="33" t="s">
        <v>7</v>
      </c>
      <c r="B210" s="32" t="s">
        <v>71</v>
      </c>
      <c r="C210" s="32" t="s">
        <v>81</v>
      </c>
      <c r="D210" s="31">
        <f>'[1]INPUTS-Incidence'!I30</f>
        <v>3786113.9477200001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4">
      <c r="A211" s="33" t="s">
        <v>7</v>
      </c>
      <c r="B211" s="32" t="s">
        <v>71</v>
      </c>
      <c r="C211" s="32" t="s">
        <v>80</v>
      </c>
      <c r="D211" s="31">
        <f>'[1]INPUTS-Incidence'!I31</f>
        <v>3462914.9900799999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4">
      <c r="A212" s="33" t="s">
        <v>7</v>
      </c>
      <c r="B212" s="32" t="s">
        <v>71</v>
      </c>
      <c r="C212" s="32" t="s">
        <v>79</v>
      </c>
      <c r="D212" s="31">
        <f>'[1]INPUTS-Incidence'!I32</f>
        <v>3222327.4251999999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4">
      <c r="A213" s="33" t="s">
        <v>7</v>
      </c>
      <c r="B213" s="32" t="s">
        <v>71</v>
      </c>
      <c r="C213" s="32" t="s">
        <v>78</v>
      </c>
      <c r="D213" s="31">
        <f>'[1]INPUTS-Incidence'!I33</f>
        <v>2916037.2321600001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4">
      <c r="A214" s="33" t="s">
        <v>7</v>
      </c>
      <c r="B214" s="32" t="s">
        <v>71</v>
      </c>
      <c r="C214" s="32" t="s">
        <v>77</v>
      </c>
      <c r="D214" s="31">
        <f>'[1]INPUTS-Incidence'!I34</f>
        <v>2663371.9782799999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4">
      <c r="A215" s="33" t="s">
        <v>7</v>
      </c>
      <c r="B215" s="32" t="s">
        <v>71</v>
      </c>
      <c r="C215" s="32" t="s">
        <v>76</v>
      </c>
      <c r="D215" s="31">
        <f>'[1]INPUTS-Incidence'!I35</f>
        <v>2226159.6364799999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4">
      <c r="A216" s="33" t="s">
        <v>7</v>
      </c>
      <c r="B216" s="32" t="s">
        <v>71</v>
      </c>
      <c r="C216" s="32" t="s">
        <v>75</v>
      </c>
      <c r="D216" s="31">
        <f>'[1]INPUTS-Incidence'!I36</f>
        <v>1546427.29956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4">
      <c r="A217" s="33" t="s">
        <v>7</v>
      </c>
      <c r="B217" s="32" t="s">
        <v>71</v>
      </c>
      <c r="C217" s="32" t="s">
        <v>74</v>
      </c>
      <c r="D217" s="31">
        <f>'[1]INPUTS-Incidence'!I37</f>
        <v>917421.25644000003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4">
      <c r="A218" s="33" t="s">
        <v>7</v>
      </c>
      <c r="B218" s="32" t="s">
        <v>71</v>
      </c>
      <c r="C218" s="32" t="s">
        <v>73</v>
      </c>
      <c r="D218" s="31">
        <f>'[1]INPUTS-Incidence'!I38</f>
        <v>694225.56371999998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4">
      <c r="A219" s="33" t="s">
        <v>7</v>
      </c>
      <c r="B219" s="32" t="s">
        <v>71</v>
      </c>
      <c r="C219" s="32" t="s">
        <v>72</v>
      </c>
      <c r="D219" s="31">
        <f>'[1]INPUTS-Incidence'!I39</f>
        <v>0</v>
      </c>
      <c r="E219" s="138">
        <f>AEB!Z219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 x14ac:dyDescent="0.4">
      <c r="A220" s="33" t="s">
        <v>7</v>
      </c>
      <c r="B220" s="32" t="s">
        <v>71</v>
      </c>
      <c r="C220" s="32" t="s">
        <v>70</v>
      </c>
      <c r="D220" s="31">
        <f>'[1]INPUTS-Incidence'!I40</f>
        <v>1265258.69964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4">
      <c r="A221" s="33" t="s">
        <v>6</v>
      </c>
      <c r="B221" s="32" t="s">
        <v>89</v>
      </c>
      <c r="C221" s="32" t="s">
        <v>88</v>
      </c>
      <c r="D221" s="31">
        <f>'[1]INPUTS-Incidence'!I5</f>
        <v>4180329.7166800001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4">
      <c r="A222" s="33" t="s">
        <v>6</v>
      </c>
      <c r="B222" s="32" t="s">
        <v>89</v>
      </c>
      <c r="C222" s="32" t="s">
        <v>87</v>
      </c>
      <c r="D222" s="31">
        <f>'[1]INPUTS-Incidence'!I6</f>
        <v>3986120.47756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4">
      <c r="A223" s="33" t="s">
        <v>6</v>
      </c>
      <c r="B223" s="32" t="s">
        <v>89</v>
      </c>
      <c r="C223" s="32" t="s">
        <v>86</v>
      </c>
      <c r="D223" s="31">
        <f>'[1]INPUTS-Incidence'!I7</f>
        <v>3672583.6711200001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4">
      <c r="A224" s="33" t="s">
        <v>6</v>
      </c>
      <c r="B224" s="32" t="s">
        <v>89</v>
      </c>
      <c r="C224" s="32" t="s">
        <v>85</v>
      </c>
      <c r="D224" s="31">
        <f>'[1]INPUTS-Incidence'!I8</f>
        <v>3131503.2039200002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4">
      <c r="A225" s="33" t="s">
        <v>6</v>
      </c>
      <c r="B225" s="32" t="s">
        <v>89</v>
      </c>
      <c r="C225" s="32" t="s">
        <v>84</v>
      </c>
      <c r="D225" s="31">
        <f>'[1]INPUTS-Incidence'!I9</f>
        <v>3675482.31648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4">
      <c r="A226" s="33" t="s">
        <v>6</v>
      </c>
      <c r="B226" s="32" t="s">
        <v>89</v>
      </c>
      <c r="C226" s="32" t="s">
        <v>83</v>
      </c>
      <c r="D226" s="31">
        <f>'[1]INPUTS-Incidence'!I10</f>
        <v>4465846.2846400002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4">
      <c r="A227" s="33" t="s">
        <v>6</v>
      </c>
      <c r="B227" s="32" t="s">
        <v>89</v>
      </c>
      <c r="C227" s="32" t="s">
        <v>82</v>
      </c>
      <c r="D227" s="31">
        <f>'[1]INPUTS-Incidence'!I11</f>
        <v>4245066.1297199996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4">
      <c r="A228" s="33" t="s">
        <v>6</v>
      </c>
      <c r="B228" s="32" t="s">
        <v>89</v>
      </c>
      <c r="C228" s="32" t="s">
        <v>81</v>
      </c>
      <c r="D228" s="31">
        <f>'[1]INPUTS-Incidence'!I12</f>
        <v>3858096.9741600002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4">
      <c r="A229" s="33" t="s">
        <v>6</v>
      </c>
      <c r="B229" s="32" t="s">
        <v>89</v>
      </c>
      <c r="C229" s="32" t="s">
        <v>80</v>
      </c>
      <c r="D229" s="31">
        <f>'[1]INPUTS-Incidence'!I13</f>
        <v>3499631.1646400001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4">
      <c r="A230" s="33" t="s">
        <v>6</v>
      </c>
      <c r="B230" s="32" t="s">
        <v>89</v>
      </c>
      <c r="C230" s="32" t="s">
        <v>79</v>
      </c>
      <c r="D230" s="31">
        <f>'[1]INPUTS-Incidence'!I14</f>
        <v>3231023.3612799998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4">
      <c r="A231" s="33" t="s">
        <v>6</v>
      </c>
      <c r="B231" s="32" t="s">
        <v>89</v>
      </c>
      <c r="C231" s="32" t="s">
        <v>78</v>
      </c>
      <c r="D231" s="31">
        <f>'[1]INPUTS-Incidence'!I15</f>
        <v>2868209.58372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4">
      <c r="A232" s="33" t="s">
        <v>6</v>
      </c>
      <c r="B232" s="32" t="s">
        <v>89</v>
      </c>
      <c r="C232" s="32" t="s">
        <v>77</v>
      </c>
      <c r="D232" s="31">
        <f>'[1]INPUTS-Incidence'!I16</f>
        <v>2481240.4281600001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4">
      <c r="A233" s="35" t="s">
        <v>6</v>
      </c>
      <c r="B233" s="34" t="s">
        <v>89</v>
      </c>
      <c r="C233" s="34" t="s">
        <v>76</v>
      </c>
      <c r="D233" s="31">
        <f>'[1]INPUTS-Incidence'!I17</f>
        <v>1930014.7021999999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4">
      <c r="A234" s="35" t="s">
        <v>6</v>
      </c>
      <c r="B234" s="34" t="s">
        <v>89</v>
      </c>
      <c r="C234" s="34" t="s">
        <v>75</v>
      </c>
      <c r="D234" s="31">
        <f>'[1]INPUTS-Incidence'!I18</f>
        <v>1230474.95532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4">
      <c r="A235" s="35" t="s">
        <v>6</v>
      </c>
      <c r="B235" s="34" t="s">
        <v>89</v>
      </c>
      <c r="C235" s="34" t="s">
        <v>74</v>
      </c>
      <c r="D235" s="31">
        <f>'[1]INPUTS-Incidence'!I19</f>
        <v>610647.95583999995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4">
      <c r="A236" s="35" t="s">
        <v>6</v>
      </c>
      <c r="B236" s="34" t="s">
        <v>89</v>
      </c>
      <c r="C236" s="34" t="s">
        <v>73</v>
      </c>
      <c r="D236" s="31">
        <f>'[1]INPUTS-Incidence'!I20</f>
        <v>420786.68475999997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4">
      <c r="A237" s="35" t="s">
        <v>6</v>
      </c>
      <c r="B237" s="34" t="s">
        <v>89</v>
      </c>
      <c r="C237" s="34" t="s">
        <v>72</v>
      </c>
      <c r="D237" s="31">
        <f>'[1]INPUTS-Incidence'!I21</f>
        <v>0</v>
      </c>
      <c r="E237" s="138">
        <f>AEB!Z237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 x14ac:dyDescent="0.4">
      <c r="A238" s="35" t="s">
        <v>6</v>
      </c>
      <c r="B238" s="34" t="s">
        <v>89</v>
      </c>
      <c r="C238" s="34" t="s">
        <v>70</v>
      </c>
      <c r="D238" s="31">
        <f>'[1]INPUTS-Incidence'!I22</f>
        <v>610164.84828000003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4">
      <c r="A239" s="35" t="s">
        <v>6</v>
      </c>
      <c r="B239" s="34" t="s">
        <v>71</v>
      </c>
      <c r="C239" s="34" t="s">
        <v>88</v>
      </c>
      <c r="D239" s="31">
        <f>'[1]INPUTS-Incidence'!I23</f>
        <v>3724276.18004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4">
      <c r="A240" s="35" t="s">
        <v>6</v>
      </c>
      <c r="B240" s="34" t="s">
        <v>71</v>
      </c>
      <c r="C240" s="34" t="s">
        <v>87</v>
      </c>
      <c r="D240" s="31">
        <f>'[1]INPUTS-Incidence'!I24</f>
        <v>3552289.8886799999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4">
      <c r="A241" s="35" t="s">
        <v>6</v>
      </c>
      <c r="B241" s="34" t="s">
        <v>71</v>
      </c>
      <c r="C241" s="34" t="s">
        <v>86</v>
      </c>
      <c r="D241" s="31">
        <f>'[1]INPUTS-Incidence'!I25</f>
        <v>3315567.1842800002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4">
      <c r="A242" s="35" t="s">
        <v>6</v>
      </c>
      <c r="B242" s="34" t="s">
        <v>71</v>
      </c>
      <c r="C242" s="34" t="s">
        <v>85</v>
      </c>
      <c r="D242" s="31">
        <f>'[1]INPUTS-Incidence'!I26</f>
        <v>3131503.2039200002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4">
      <c r="A243" s="35" t="s">
        <v>6</v>
      </c>
      <c r="B243" s="34" t="s">
        <v>71</v>
      </c>
      <c r="C243" s="34" t="s">
        <v>84</v>
      </c>
      <c r="D243" s="31">
        <f>'[1]INPUTS-Incidence'!I27</f>
        <v>3481756.1849199999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4">
      <c r="A244" s="35" t="s">
        <v>6</v>
      </c>
      <c r="B244" s="34" t="s">
        <v>71</v>
      </c>
      <c r="C244" s="34" t="s">
        <v>83</v>
      </c>
      <c r="D244" s="31">
        <f>'[1]INPUTS-Incidence'!I28</f>
        <v>4289995.1327999998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4">
      <c r="A245" s="35" t="s">
        <v>6</v>
      </c>
      <c r="B245" s="34" t="s">
        <v>71</v>
      </c>
      <c r="C245" s="34" t="s">
        <v>82</v>
      </c>
      <c r="D245" s="31">
        <f>'[1]INPUTS-Incidence'!I29</f>
        <v>4114143.9809599998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4">
      <c r="A246" s="35" t="s">
        <v>6</v>
      </c>
      <c r="B246" s="34" t="s">
        <v>71</v>
      </c>
      <c r="C246" s="34" t="s">
        <v>81</v>
      </c>
      <c r="D246" s="31">
        <f>'[1]INPUTS-Incidence'!I30</f>
        <v>3786113.9477200001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4">
      <c r="A247" s="35" t="s">
        <v>6</v>
      </c>
      <c r="B247" s="34" t="s">
        <v>71</v>
      </c>
      <c r="C247" s="34" t="s">
        <v>80</v>
      </c>
      <c r="D247" s="31">
        <f>'[1]INPUTS-Incidence'!I31</f>
        <v>3462914.9900799999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4">
      <c r="A248" s="35" t="s">
        <v>6</v>
      </c>
      <c r="B248" s="34" t="s">
        <v>71</v>
      </c>
      <c r="C248" s="34" t="s">
        <v>79</v>
      </c>
      <c r="D248" s="31">
        <f>'[1]INPUTS-Incidence'!I32</f>
        <v>3222327.4251999999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4">
      <c r="A249" s="35" t="s">
        <v>6</v>
      </c>
      <c r="B249" s="34" t="s">
        <v>71</v>
      </c>
      <c r="C249" s="34" t="s">
        <v>78</v>
      </c>
      <c r="D249" s="31">
        <f>'[1]INPUTS-Incidence'!I33</f>
        <v>2916037.2321600001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4">
      <c r="A250" s="35" t="s">
        <v>6</v>
      </c>
      <c r="B250" s="34" t="s">
        <v>71</v>
      </c>
      <c r="C250" s="34" t="s">
        <v>77</v>
      </c>
      <c r="D250" s="31">
        <f>'[1]INPUTS-Incidence'!I34</f>
        <v>2663371.9782799999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4">
      <c r="A251" s="35" t="s">
        <v>6</v>
      </c>
      <c r="B251" s="34" t="s">
        <v>71</v>
      </c>
      <c r="C251" s="34" t="s">
        <v>76</v>
      </c>
      <c r="D251" s="31">
        <f>'[1]INPUTS-Incidence'!I35</f>
        <v>2226159.6364799999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4">
      <c r="A252" s="35" t="s">
        <v>6</v>
      </c>
      <c r="B252" s="34" t="s">
        <v>71</v>
      </c>
      <c r="C252" s="34" t="s">
        <v>75</v>
      </c>
      <c r="D252" s="31">
        <f>'[1]INPUTS-Incidence'!I36</f>
        <v>1546427.29956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4">
      <c r="A253" s="35" t="s">
        <v>6</v>
      </c>
      <c r="B253" s="34" t="s">
        <v>71</v>
      </c>
      <c r="C253" s="34" t="s">
        <v>74</v>
      </c>
      <c r="D253" s="31">
        <f>'[1]INPUTS-Incidence'!I37</f>
        <v>917421.25644000003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4">
      <c r="A254" s="35" t="s">
        <v>6</v>
      </c>
      <c r="B254" s="34" t="s">
        <v>71</v>
      </c>
      <c r="C254" s="34" t="s">
        <v>73</v>
      </c>
      <c r="D254" s="31">
        <f>'[1]INPUTS-Incidence'!I38</f>
        <v>694225.56371999998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4">
      <c r="A255" s="35" t="s">
        <v>6</v>
      </c>
      <c r="B255" s="34" t="s">
        <v>71</v>
      </c>
      <c r="C255" s="34" t="s">
        <v>72</v>
      </c>
      <c r="D255" s="31">
        <f>'[1]INPUTS-Incidence'!I39</f>
        <v>0</v>
      </c>
      <c r="E255" s="138">
        <f>AEB!Z255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 x14ac:dyDescent="0.4">
      <c r="A256" s="35" t="s">
        <v>6</v>
      </c>
      <c r="B256" s="34" t="s">
        <v>71</v>
      </c>
      <c r="C256" s="34" t="s">
        <v>70</v>
      </c>
      <c r="D256" s="31">
        <f>'[1]INPUTS-Incidence'!I40</f>
        <v>1265258.69964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4">
      <c r="A257" s="35" t="s">
        <v>1</v>
      </c>
      <c r="B257" s="34" t="s">
        <v>89</v>
      </c>
      <c r="C257" s="34" t="s">
        <v>88</v>
      </c>
      <c r="D257" s="31">
        <f>'[1]INPUTS-Incidence'!I5</f>
        <v>4180329.7166800001</v>
      </c>
      <c r="E257" s="138">
        <f>AEB!Z257</f>
        <v>1.1945544554455445</v>
      </c>
      <c r="F257" s="30">
        <f t="shared" si="9"/>
        <v>2.8575603753912847E-2</v>
      </c>
      <c r="G257" s="29">
        <f>'[1]INTERNAL PARAMETERS-1'!M5</f>
        <v>85.012</v>
      </c>
      <c r="H257" s="28">
        <f t="shared" si="10"/>
        <v>101.55146336633663</v>
      </c>
      <c r="I257" s="27">
        <f t="shared" si="11"/>
        <v>2.4292692263276394</v>
      </c>
    </row>
    <row r="258" spans="1:9" x14ac:dyDescent="0.4">
      <c r="A258" s="35" t="s">
        <v>1</v>
      </c>
      <c r="B258" s="34" t="s">
        <v>89</v>
      </c>
      <c r="C258" s="34" t="s">
        <v>87</v>
      </c>
      <c r="D258" s="31">
        <f>'[1]INPUTS-Incidence'!I6</f>
        <v>3986120.47756</v>
      </c>
      <c r="E258" s="138">
        <f>AEB!Z258</f>
        <v>1.1945544554455445</v>
      </c>
      <c r="F258" s="30">
        <f t="shared" si="9"/>
        <v>2.9967846234711899E-2</v>
      </c>
      <c r="G258" s="29">
        <f>'[1]INTERNAL PARAMETERS-1'!M6</f>
        <v>78.760000000000005</v>
      </c>
      <c r="H258" s="28">
        <f t="shared" si="10"/>
        <v>94.083108910891085</v>
      </c>
      <c r="I258" s="27">
        <f t="shared" si="11"/>
        <v>2.360267569445909</v>
      </c>
    </row>
    <row r="259" spans="1:9" x14ac:dyDescent="0.4">
      <c r="A259" s="35" t="s">
        <v>1</v>
      </c>
      <c r="B259" s="34" t="s">
        <v>89</v>
      </c>
      <c r="C259" s="34" t="s">
        <v>86</v>
      </c>
      <c r="D259" s="31">
        <f>'[1]INPUTS-Incidence'!I7</f>
        <v>3672583.6711200001</v>
      </c>
      <c r="E259" s="138">
        <f>AEB!Z259</f>
        <v>1.7918316831683168</v>
      </c>
      <c r="F259" s="30">
        <f t="shared" si="9"/>
        <v>4.8789403962629811E-2</v>
      </c>
      <c r="G259" s="29">
        <f>'[1]INTERNAL PARAMETERS-1'!M7</f>
        <v>73.784999999999997</v>
      </c>
      <c r="H259" s="28">
        <f t="shared" si="10"/>
        <v>132.21030074257425</v>
      </c>
      <c r="I259" s="27">
        <f t="shared" si="11"/>
        <v>3.5999261713826405</v>
      </c>
    </row>
    <row r="260" spans="1:9" x14ac:dyDescent="0.4">
      <c r="A260" s="35" t="s">
        <v>1</v>
      </c>
      <c r="B260" s="34" t="s">
        <v>89</v>
      </c>
      <c r="C260" s="34" t="s">
        <v>85</v>
      </c>
      <c r="D260" s="31">
        <f>'[1]INPUTS-Incidence'!I8</f>
        <v>3131503.2039200002</v>
      </c>
      <c r="E260" s="138">
        <f>AEB!Z260</f>
        <v>9.556435643564356</v>
      </c>
      <c r="F260" s="30">
        <f t="shared" si="9"/>
        <v>0.30517087230189183</v>
      </c>
      <c r="G260" s="29">
        <f>'[1]INTERNAL PARAMETERS-1'!M8</f>
        <v>68.824999999999989</v>
      </c>
      <c r="H260" s="28">
        <f t="shared" si="10"/>
        <v>657.72168316831664</v>
      </c>
      <c r="I260" s="27">
        <f t="shared" si="11"/>
        <v>21.0033852861777</v>
      </c>
    </row>
    <row r="261" spans="1:9" x14ac:dyDescent="0.4">
      <c r="A261" s="35" t="s">
        <v>1</v>
      </c>
      <c r="B261" s="34" t="s">
        <v>89</v>
      </c>
      <c r="C261" s="34" t="s">
        <v>84</v>
      </c>
      <c r="D261" s="31">
        <f>'[1]INPUTS-Incidence'!I9</f>
        <v>3675482.31648</v>
      </c>
      <c r="E261" s="138">
        <f>AEB!Z261</f>
        <v>14.334653465346534</v>
      </c>
      <c r="F261" s="30">
        <f t="shared" ref="F261:F292" si="12">100000*E261/D261</f>
        <v>0.39000741211767803</v>
      </c>
      <c r="G261" s="29">
        <f>'[1]INTERNAL PARAMETERS-1'!M9</f>
        <v>63.875</v>
      </c>
      <c r="H261" s="28">
        <f t="shared" ref="H261:H292" si="13">G261*E261</f>
        <v>915.62599009900987</v>
      </c>
      <c r="I261" s="27">
        <f t="shared" ref="I261:I292" si="14">100000*H261/D261</f>
        <v>24.911723449016687</v>
      </c>
    </row>
    <row r="262" spans="1:9" x14ac:dyDescent="0.4">
      <c r="A262" s="35" t="s">
        <v>1</v>
      </c>
      <c r="B262" s="34" t="s">
        <v>89</v>
      </c>
      <c r="C262" s="34" t="s">
        <v>83</v>
      </c>
      <c r="D262" s="31">
        <f>'[1]INPUTS-Incidence'!I10</f>
        <v>4465846.2846400002</v>
      </c>
      <c r="E262" s="138">
        <f>AEB!Z262</f>
        <v>13.737376237623762</v>
      </c>
      <c r="F262" s="30">
        <f t="shared" si="12"/>
        <v>0.3076096972901331</v>
      </c>
      <c r="G262" s="29">
        <f>'[1]INTERNAL PARAMETERS-1'!M10</f>
        <v>58.935000000000002</v>
      </c>
      <c r="H262" s="28">
        <f t="shared" si="13"/>
        <v>809.61226856435644</v>
      </c>
      <c r="I262" s="27">
        <f t="shared" si="14"/>
        <v>18.128977509793998</v>
      </c>
    </row>
    <row r="263" spans="1:9" x14ac:dyDescent="0.4">
      <c r="A263" s="35" t="s">
        <v>1</v>
      </c>
      <c r="B263" s="34" t="s">
        <v>89</v>
      </c>
      <c r="C263" s="34" t="s">
        <v>82</v>
      </c>
      <c r="D263" s="31">
        <f>'[1]INPUTS-Incidence'!I11</f>
        <v>4245066.1297199996</v>
      </c>
      <c r="E263" s="138">
        <f>AEB!Z263</f>
        <v>13.14009900990099</v>
      </c>
      <c r="F263" s="30">
        <f t="shared" si="12"/>
        <v>0.30953814636493537</v>
      </c>
      <c r="G263" s="29">
        <f>'[1]INTERNAL PARAMETERS-1'!M11</f>
        <v>53.995000000000005</v>
      </c>
      <c r="H263" s="28">
        <f t="shared" si="13"/>
        <v>709.49964603960404</v>
      </c>
      <c r="I263" s="27">
        <f t="shared" si="14"/>
        <v>16.713512212974688</v>
      </c>
    </row>
    <row r="264" spans="1:9" x14ac:dyDescent="0.4">
      <c r="A264" s="35" t="s">
        <v>1</v>
      </c>
      <c r="B264" s="34" t="s">
        <v>89</v>
      </c>
      <c r="C264" s="34" t="s">
        <v>81</v>
      </c>
      <c r="D264" s="31">
        <f>'[1]INPUTS-Incidence'!I12</f>
        <v>3858096.9741600002</v>
      </c>
      <c r="E264" s="138">
        <f>AEB!Z264</f>
        <v>12.542821782178217</v>
      </c>
      <c r="F264" s="30">
        <f t="shared" si="12"/>
        <v>0.32510384954512683</v>
      </c>
      <c r="G264" s="29">
        <f>'[1]INTERNAL PARAMETERS-1'!M12</f>
        <v>49.09</v>
      </c>
      <c r="H264" s="28">
        <f t="shared" si="13"/>
        <v>615.72712128712874</v>
      </c>
      <c r="I264" s="27">
        <f t="shared" si="14"/>
        <v>15.959347974170276</v>
      </c>
    </row>
    <row r="265" spans="1:9" x14ac:dyDescent="0.4">
      <c r="A265" s="35" t="s">
        <v>1</v>
      </c>
      <c r="B265" s="34" t="s">
        <v>89</v>
      </c>
      <c r="C265" s="34" t="s">
        <v>80</v>
      </c>
      <c r="D265" s="31">
        <f>'[1]INPUTS-Incidence'!I13</f>
        <v>3499631.1646400001</v>
      </c>
      <c r="E265" s="138">
        <f>AEB!Z265</f>
        <v>14.931930693069306</v>
      </c>
      <c r="F265" s="30">
        <f t="shared" si="12"/>
        <v>0.4266715545323852</v>
      </c>
      <c r="G265" s="29">
        <f>'[1]INTERNAL PARAMETERS-1'!M13</f>
        <v>44.225000000000001</v>
      </c>
      <c r="H265" s="28">
        <f t="shared" si="13"/>
        <v>660.36463490099004</v>
      </c>
      <c r="I265" s="27">
        <f t="shared" si="14"/>
        <v>18.869549499194736</v>
      </c>
    </row>
    <row r="266" spans="1:9" x14ac:dyDescent="0.4">
      <c r="A266" s="35" t="s">
        <v>1</v>
      </c>
      <c r="B266" s="34" t="s">
        <v>89</v>
      </c>
      <c r="C266" s="34" t="s">
        <v>79</v>
      </c>
      <c r="D266" s="31">
        <f>'[1]INPUTS-Incidence'!I14</f>
        <v>3231023.3612799998</v>
      </c>
      <c r="E266" s="138">
        <f>AEB!Z266</f>
        <v>17.321039603960394</v>
      </c>
      <c r="F266" s="30">
        <f t="shared" si="12"/>
        <v>0.53608524814560621</v>
      </c>
      <c r="G266" s="29">
        <f>'[1]INTERNAL PARAMETERS-1'!M14</f>
        <v>39.424999999999997</v>
      </c>
      <c r="H266" s="28">
        <f t="shared" si="13"/>
        <v>682.88198638613846</v>
      </c>
      <c r="I266" s="27">
        <f t="shared" si="14"/>
        <v>21.135160908140524</v>
      </c>
    </row>
    <row r="267" spans="1:9" x14ac:dyDescent="0.4">
      <c r="A267" s="35" t="s">
        <v>1</v>
      </c>
      <c r="B267" s="34" t="s">
        <v>89</v>
      </c>
      <c r="C267" s="34" t="s">
        <v>78</v>
      </c>
      <c r="D267" s="31">
        <f>'[1]INPUTS-Incidence'!I15</f>
        <v>2868209.58372</v>
      </c>
      <c r="E267" s="138">
        <f>AEB!Z267</f>
        <v>22.099257425742572</v>
      </c>
      <c r="F267" s="30">
        <f t="shared" si="12"/>
        <v>0.77048963057575304</v>
      </c>
      <c r="G267" s="29">
        <f>'[1]INTERNAL PARAMETERS-1'!M15</f>
        <v>34.72</v>
      </c>
      <c r="H267" s="28">
        <f t="shared" si="13"/>
        <v>767.28621782178209</v>
      </c>
      <c r="I267" s="27">
        <f t="shared" si="14"/>
        <v>26.751399973590146</v>
      </c>
    </row>
    <row r="268" spans="1:9" x14ac:dyDescent="0.4">
      <c r="A268" s="35" t="s">
        <v>1</v>
      </c>
      <c r="B268" s="34" t="s">
        <v>89</v>
      </c>
      <c r="C268" s="34" t="s">
        <v>77</v>
      </c>
      <c r="D268" s="31">
        <f>'[1]INPUTS-Incidence'!I16</f>
        <v>2481240.4281600001</v>
      </c>
      <c r="E268" s="138">
        <f>AEB!Z268</f>
        <v>17.918316831683168</v>
      </c>
      <c r="F268" s="30">
        <f t="shared" si="12"/>
        <v>0.72215157500761651</v>
      </c>
      <c r="G268" s="29">
        <f>'[1]INTERNAL PARAMETERS-1'!M16</f>
        <v>30.094999999999999</v>
      </c>
      <c r="H268" s="28">
        <f t="shared" si="13"/>
        <v>539.25174504950496</v>
      </c>
      <c r="I268" s="27">
        <f t="shared" si="14"/>
        <v>21.733151649854218</v>
      </c>
    </row>
    <row r="269" spans="1:9" x14ac:dyDescent="0.4">
      <c r="A269" s="35" t="s">
        <v>1</v>
      </c>
      <c r="B269" s="34" t="s">
        <v>89</v>
      </c>
      <c r="C269" s="34" t="s">
        <v>76</v>
      </c>
      <c r="D269" s="31">
        <f>'[1]INPUTS-Incidence'!I17</f>
        <v>1930014.7021999999</v>
      </c>
      <c r="E269" s="138">
        <f>AEB!Z269</f>
        <v>15.529207920792079</v>
      </c>
      <c r="F269" s="30">
        <f t="shared" si="12"/>
        <v>0.80461604272187803</v>
      </c>
      <c r="G269" s="29">
        <f>'[1]INTERNAL PARAMETERS-1'!M17</f>
        <v>25.55</v>
      </c>
      <c r="H269" s="28">
        <f t="shared" si="13"/>
        <v>396.77126237623764</v>
      </c>
      <c r="I269" s="27">
        <f t="shared" si="14"/>
        <v>20.557939891543988</v>
      </c>
    </row>
    <row r="270" spans="1:9" x14ac:dyDescent="0.4">
      <c r="A270" s="35" t="s">
        <v>1</v>
      </c>
      <c r="B270" s="34" t="s">
        <v>89</v>
      </c>
      <c r="C270" s="34" t="s">
        <v>75</v>
      </c>
      <c r="D270" s="31">
        <f>'[1]INPUTS-Incidence'!I18</f>
        <v>1230474.95532</v>
      </c>
      <c r="E270" s="138">
        <f>AEB!Z270</f>
        <v>11.945544554455445</v>
      </c>
      <c r="F270" s="30">
        <f t="shared" si="12"/>
        <v>0.97080761398746729</v>
      </c>
      <c r="G270" s="29">
        <f>'[1]INTERNAL PARAMETERS-1'!M18</f>
        <v>21.115000000000002</v>
      </c>
      <c r="H270" s="28">
        <f t="shared" si="13"/>
        <v>252.23017326732673</v>
      </c>
      <c r="I270" s="27">
        <f t="shared" si="14"/>
        <v>20.498602769345371</v>
      </c>
    </row>
    <row r="271" spans="1:9" x14ac:dyDescent="0.4">
      <c r="A271" s="33" t="s">
        <v>1</v>
      </c>
      <c r="B271" s="32" t="s">
        <v>89</v>
      </c>
      <c r="C271" s="32" t="s">
        <v>74</v>
      </c>
      <c r="D271" s="31">
        <f>'[1]INPUTS-Incidence'!I19</f>
        <v>610647.95583999995</v>
      </c>
      <c r="E271" s="138">
        <f>AEB!Z271</f>
        <v>7.167326732673267</v>
      </c>
      <c r="F271" s="30">
        <f t="shared" si="12"/>
        <v>1.1737248383668097</v>
      </c>
      <c r="G271" s="29">
        <f>'[1]INTERNAL PARAMETERS-1'!M19</f>
        <v>16.865000000000002</v>
      </c>
      <c r="H271" s="28">
        <f t="shared" si="13"/>
        <v>120.87696534653466</v>
      </c>
      <c r="I271" s="27">
        <f t="shared" si="14"/>
        <v>19.79486939905625</v>
      </c>
    </row>
    <row r="272" spans="1:9" x14ac:dyDescent="0.4">
      <c r="A272" s="33" t="s">
        <v>1</v>
      </c>
      <c r="B272" s="32" t="s">
        <v>89</v>
      </c>
      <c r="C272" s="32" t="s">
        <v>73</v>
      </c>
      <c r="D272" s="31">
        <f>'[1]INPUTS-Incidence'!I20</f>
        <v>420786.68475999997</v>
      </c>
      <c r="E272" s="138">
        <f>AEB!Z272</f>
        <v>9.556435643564356</v>
      </c>
      <c r="F272" s="30">
        <f t="shared" si="12"/>
        <v>2.2710879383017946</v>
      </c>
      <c r="G272" s="29">
        <f>'[1]INTERNAL PARAMETERS-1'!M20</f>
        <v>12.89</v>
      </c>
      <c r="H272" s="28">
        <f t="shared" si="13"/>
        <v>123.18245544554455</v>
      </c>
      <c r="I272" s="27">
        <f t="shared" si="14"/>
        <v>29.274323524710137</v>
      </c>
    </row>
    <row r="273" spans="1:9" x14ac:dyDescent="0.4">
      <c r="A273" s="33" t="s">
        <v>1</v>
      </c>
      <c r="B273" s="32" t="s">
        <v>89</v>
      </c>
      <c r="C273" s="32" t="s">
        <v>72</v>
      </c>
      <c r="D273" s="31">
        <f>'[1]INPUTS-Incidence'!I21</f>
        <v>0</v>
      </c>
      <c r="E273" s="138">
        <f>AEB!Z273</f>
        <v>6.5700495049504948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61.200011138613867</v>
      </c>
      <c r="I273" s="27" t="e">
        <f t="shared" si="14"/>
        <v>#DIV/0!</v>
      </c>
    </row>
    <row r="274" spans="1:9" x14ac:dyDescent="0.4">
      <c r="A274" s="33" t="s">
        <v>1</v>
      </c>
      <c r="B274" s="32" t="s">
        <v>89</v>
      </c>
      <c r="C274" s="32" t="s">
        <v>70</v>
      </c>
      <c r="D274" s="31">
        <f>'[1]INPUTS-Incidence'!I22</f>
        <v>610164.84828000003</v>
      </c>
      <c r="E274" s="138">
        <f>AEB!Z274</f>
        <v>4.778217821782178</v>
      </c>
      <c r="F274" s="30">
        <f t="shared" si="12"/>
        <v>0.78310276890770503</v>
      </c>
      <c r="G274" s="29">
        <f>'[1]INTERNAL PARAMETERS-1'!M22</f>
        <v>5.05</v>
      </c>
      <c r="H274" s="28">
        <f t="shared" si="13"/>
        <v>24.13</v>
      </c>
      <c r="I274" s="27">
        <f t="shared" si="14"/>
        <v>3.954668982983911</v>
      </c>
    </row>
    <row r="275" spans="1:9" x14ac:dyDescent="0.4">
      <c r="A275" s="33" t="s">
        <v>1</v>
      </c>
      <c r="B275" s="32" t="s">
        <v>71</v>
      </c>
      <c r="C275" s="32" t="s">
        <v>88</v>
      </c>
      <c r="D275" s="31">
        <f>'[1]INPUTS-Incidence'!I23</f>
        <v>3724276.18004</v>
      </c>
      <c r="E275" s="138">
        <f>AEB!Z275</f>
        <v>0.59727722772277225</v>
      </c>
      <c r="F275" s="30">
        <f t="shared" si="12"/>
        <v>1.6037404286068743E-2</v>
      </c>
      <c r="G275" s="29">
        <f>'[1]INTERNAL PARAMETERS-1'!M5</f>
        <v>85.012</v>
      </c>
      <c r="H275" s="28">
        <f t="shared" si="13"/>
        <v>50.775731683168317</v>
      </c>
      <c r="I275" s="27">
        <f t="shared" si="14"/>
        <v>1.3633718131672761</v>
      </c>
    </row>
    <row r="276" spans="1:9" x14ac:dyDescent="0.4">
      <c r="A276" s="33" t="s">
        <v>1</v>
      </c>
      <c r="B276" s="32" t="s">
        <v>71</v>
      </c>
      <c r="C276" s="32" t="s">
        <v>87</v>
      </c>
      <c r="D276" s="31">
        <f>'[1]INPUTS-Incidence'!I24</f>
        <v>3552289.8886799999</v>
      </c>
      <c r="E276" s="138">
        <f>AEB!Z276</f>
        <v>0.59727722772277225</v>
      </c>
      <c r="F276" s="30">
        <f t="shared" si="12"/>
        <v>1.6813865040297013E-2</v>
      </c>
      <c r="G276" s="29">
        <f>'[1]INTERNAL PARAMETERS-1'!M6</f>
        <v>78.760000000000005</v>
      </c>
      <c r="H276" s="28">
        <f t="shared" si="13"/>
        <v>47.041554455445542</v>
      </c>
      <c r="I276" s="27">
        <f t="shared" si="14"/>
        <v>1.3242600105737927</v>
      </c>
    </row>
    <row r="277" spans="1:9" x14ac:dyDescent="0.4">
      <c r="A277" s="33" t="s">
        <v>1</v>
      </c>
      <c r="B277" s="32" t="s">
        <v>71</v>
      </c>
      <c r="C277" s="32" t="s">
        <v>86</v>
      </c>
      <c r="D277" s="31">
        <f>'[1]INPUTS-Incidence'!I25</f>
        <v>3315567.1842800002</v>
      </c>
      <c r="E277" s="138">
        <f>AEB!Z277</f>
        <v>0.59727722772277225</v>
      </c>
      <c r="F277" s="30">
        <f t="shared" si="12"/>
        <v>1.8014330415460286E-2</v>
      </c>
      <c r="G277" s="29">
        <f>'[1]INTERNAL PARAMETERS-1'!M7</f>
        <v>73.784999999999997</v>
      </c>
      <c r="H277" s="28">
        <f t="shared" si="13"/>
        <v>44.070100247524749</v>
      </c>
      <c r="I277" s="27">
        <f t="shared" si="14"/>
        <v>1.3291873697047372</v>
      </c>
    </row>
    <row r="278" spans="1:9" x14ac:dyDescent="0.4">
      <c r="A278" s="33" t="s">
        <v>1</v>
      </c>
      <c r="B278" s="32" t="s">
        <v>71</v>
      </c>
      <c r="C278" s="32" t="s">
        <v>85</v>
      </c>
      <c r="D278" s="31">
        <f>'[1]INPUTS-Incidence'!I26</f>
        <v>3131503.2039200002</v>
      </c>
      <c r="E278" s="138">
        <f>AEB!Z278</f>
        <v>2.389108910891089</v>
      </c>
      <c r="F278" s="30">
        <f t="shared" si="12"/>
        <v>7.6292718075472957E-2</v>
      </c>
      <c r="G278" s="29">
        <f>'[1]INTERNAL PARAMETERS-1'!M8</f>
        <v>68.824999999999989</v>
      </c>
      <c r="H278" s="28">
        <f t="shared" si="13"/>
        <v>164.43042079207916</v>
      </c>
      <c r="I278" s="27">
        <f t="shared" si="14"/>
        <v>5.250846321544425</v>
      </c>
    </row>
    <row r="279" spans="1:9" x14ac:dyDescent="0.4">
      <c r="A279" s="33" t="s">
        <v>1</v>
      </c>
      <c r="B279" s="32" t="s">
        <v>71</v>
      </c>
      <c r="C279" s="32" t="s">
        <v>84</v>
      </c>
      <c r="D279" s="31">
        <f>'[1]INPUTS-Incidence'!I27</f>
        <v>3481756.1849199999</v>
      </c>
      <c r="E279" s="138">
        <f>AEB!Z279</f>
        <v>2.9863861386138613</v>
      </c>
      <c r="F279" s="30">
        <f t="shared" si="12"/>
        <v>8.5772408520399579E-2</v>
      </c>
      <c r="G279" s="29">
        <f>'[1]INTERNAL PARAMETERS-1'!M9</f>
        <v>63.875</v>
      </c>
      <c r="H279" s="28">
        <f t="shared" si="13"/>
        <v>190.75541460396039</v>
      </c>
      <c r="I279" s="27">
        <f t="shared" si="14"/>
        <v>5.4787125942405233</v>
      </c>
    </row>
    <row r="280" spans="1:9" x14ac:dyDescent="0.4">
      <c r="A280" s="33" t="s">
        <v>1</v>
      </c>
      <c r="B280" s="32" t="s">
        <v>71</v>
      </c>
      <c r="C280" s="32" t="s">
        <v>83</v>
      </c>
      <c r="D280" s="31">
        <f>'[1]INPUTS-Incidence'!I28</f>
        <v>4289995.1327999998</v>
      </c>
      <c r="E280" s="138">
        <f>AEB!Z280</f>
        <v>2.9863861386138613</v>
      </c>
      <c r="F280" s="30">
        <f t="shared" si="12"/>
        <v>6.9612809482716198E-2</v>
      </c>
      <c r="G280" s="29">
        <f>'[1]INTERNAL PARAMETERS-1'!M10</f>
        <v>58.935000000000002</v>
      </c>
      <c r="H280" s="28">
        <f t="shared" si="13"/>
        <v>176.00266707920792</v>
      </c>
      <c r="I280" s="27">
        <f t="shared" si="14"/>
        <v>4.1026309268638794</v>
      </c>
    </row>
    <row r="281" spans="1:9" x14ac:dyDescent="0.4">
      <c r="A281" s="33" t="s">
        <v>1</v>
      </c>
      <c r="B281" s="32" t="s">
        <v>71</v>
      </c>
      <c r="C281" s="32" t="s">
        <v>82</v>
      </c>
      <c r="D281" s="31">
        <f>'[1]INPUTS-Incidence'!I29</f>
        <v>4114143.9809599998</v>
      </c>
      <c r="E281" s="138">
        <f>AEB!Z281</f>
        <v>3.5836633663366335</v>
      </c>
      <c r="F281" s="30">
        <f t="shared" si="12"/>
        <v>8.7105929761369619E-2</v>
      </c>
      <c r="G281" s="29">
        <f>'[1]INTERNAL PARAMETERS-1'!M11</f>
        <v>53.995000000000005</v>
      </c>
      <c r="H281" s="28">
        <f t="shared" si="13"/>
        <v>193.49990346534653</v>
      </c>
      <c r="I281" s="27">
        <f t="shared" si="14"/>
        <v>4.7032846774651533</v>
      </c>
    </row>
    <row r="282" spans="1:9" x14ac:dyDescent="0.4">
      <c r="A282" s="33" t="s">
        <v>1</v>
      </c>
      <c r="B282" s="32" t="s">
        <v>71</v>
      </c>
      <c r="C282" s="32" t="s">
        <v>81</v>
      </c>
      <c r="D282" s="31">
        <f>'[1]INPUTS-Incidence'!I30</f>
        <v>3786113.9477200001</v>
      </c>
      <c r="E282" s="138">
        <f>AEB!Z282</f>
        <v>3.5836633663366335</v>
      </c>
      <c r="F282" s="30">
        <f t="shared" si="12"/>
        <v>9.4652813302006339E-2</v>
      </c>
      <c r="G282" s="29">
        <f>'[1]INTERNAL PARAMETERS-1'!M12</f>
        <v>49.09</v>
      </c>
      <c r="H282" s="28">
        <f t="shared" si="13"/>
        <v>175.92203465346535</v>
      </c>
      <c r="I282" s="27">
        <f t="shared" si="14"/>
        <v>4.6465066049954915</v>
      </c>
    </row>
    <row r="283" spans="1:9" x14ac:dyDescent="0.4">
      <c r="A283" s="33" t="s">
        <v>1</v>
      </c>
      <c r="B283" s="32" t="s">
        <v>71</v>
      </c>
      <c r="C283" s="32" t="s">
        <v>80</v>
      </c>
      <c r="D283" s="31">
        <f>'[1]INPUTS-Incidence'!I31</f>
        <v>3462914.9900799999</v>
      </c>
      <c r="E283" s="138">
        <f>AEB!Z283</f>
        <v>3.5836633663366335</v>
      </c>
      <c r="F283" s="30">
        <f t="shared" si="12"/>
        <v>0.10348689981135933</v>
      </c>
      <c r="G283" s="29">
        <f>'[1]INTERNAL PARAMETERS-1'!M13</f>
        <v>44.225000000000001</v>
      </c>
      <c r="H283" s="28">
        <f t="shared" si="13"/>
        <v>158.48751237623762</v>
      </c>
      <c r="I283" s="27">
        <f t="shared" si="14"/>
        <v>4.5767081441573669</v>
      </c>
    </row>
    <row r="284" spans="1:9" x14ac:dyDescent="0.4">
      <c r="A284" s="33" t="s">
        <v>1</v>
      </c>
      <c r="B284" s="32" t="s">
        <v>71</v>
      </c>
      <c r="C284" s="32" t="s">
        <v>79</v>
      </c>
      <c r="D284" s="31">
        <f>'[1]INPUTS-Incidence'!I32</f>
        <v>3222327.4251999999</v>
      </c>
      <c r="E284" s="138">
        <f>AEB!Z284</f>
        <v>4.1809405940594058</v>
      </c>
      <c r="F284" s="30">
        <f t="shared" si="12"/>
        <v>0.12974909257708062</v>
      </c>
      <c r="G284" s="29">
        <f>'[1]INTERNAL PARAMETERS-1'!M14</f>
        <v>39.424999999999997</v>
      </c>
      <c r="H284" s="28">
        <f t="shared" si="13"/>
        <v>164.83358292079205</v>
      </c>
      <c r="I284" s="27">
        <f t="shared" si="14"/>
        <v>5.1153579748514018</v>
      </c>
    </row>
    <row r="285" spans="1:9" x14ac:dyDescent="0.4">
      <c r="A285" s="33" t="s">
        <v>1</v>
      </c>
      <c r="B285" s="32" t="s">
        <v>71</v>
      </c>
      <c r="C285" s="32" t="s">
        <v>78</v>
      </c>
      <c r="D285" s="31">
        <f>'[1]INPUTS-Incidence'!I33</f>
        <v>2916037.2321600001</v>
      </c>
      <c r="E285" s="138">
        <f>AEB!Z285</f>
        <v>4.778217821782178</v>
      </c>
      <c r="F285" s="30">
        <f t="shared" si="12"/>
        <v>0.16385997301697008</v>
      </c>
      <c r="G285" s="29">
        <f>'[1]INTERNAL PARAMETERS-1'!M15</f>
        <v>34.72</v>
      </c>
      <c r="H285" s="28">
        <f t="shared" si="13"/>
        <v>165.89972277227722</v>
      </c>
      <c r="I285" s="27">
        <f t="shared" si="14"/>
        <v>5.6892182631492023</v>
      </c>
    </row>
    <row r="286" spans="1:9" x14ac:dyDescent="0.4">
      <c r="A286" s="33" t="s">
        <v>1</v>
      </c>
      <c r="B286" s="32" t="s">
        <v>71</v>
      </c>
      <c r="C286" s="32" t="s">
        <v>77</v>
      </c>
      <c r="D286" s="31">
        <f>'[1]INPUTS-Incidence'!I34</f>
        <v>2663371.9782799999</v>
      </c>
      <c r="E286" s="138">
        <f>AEB!Z286</f>
        <v>5.3754950495049503</v>
      </c>
      <c r="F286" s="30">
        <f t="shared" si="12"/>
        <v>0.20183042749351268</v>
      </c>
      <c r="G286" s="29">
        <f>'[1]INTERNAL PARAMETERS-1'!M16</f>
        <v>30.094999999999999</v>
      </c>
      <c r="H286" s="28">
        <f t="shared" si="13"/>
        <v>161.77552351485147</v>
      </c>
      <c r="I286" s="27">
        <f t="shared" si="14"/>
        <v>6.0740867154172653</v>
      </c>
    </row>
    <row r="287" spans="1:9" x14ac:dyDescent="0.4">
      <c r="A287" s="33" t="s">
        <v>1</v>
      </c>
      <c r="B287" s="32" t="s">
        <v>71</v>
      </c>
      <c r="C287" s="32" t="s">
        <v>76</v>
      </c>
      <c r="D287" s="31">
        <f>'[1]INPUTS-Incidence'!I35</f>
        <v>2226159.6364799999</v>
      </c>
      <c r="E287" s="138">
        <f>AEB!Z287</f>
        <v>0.59727722772277225</v>
      </c>
      <c r="F287" s="30">
        <f t="shared" si="12"/>
        <v>2.6829936988130198E-2</v>
      </c>
      <c r="G287" s="29">
        <f>'[1]INTERNAL PARAMETERS-1'!M17</f>
        <v>25.55</v>
      </c>
      <c r="H287" s="28">
        <f t="shared" si="13"/>
        <v>15.260433168316831</v>
      </c>
      <c r="I287" s="27">
        <f t="shared" si="14"/>
        <v>0.68550489004672654</v>
      </c>
    </row>
    <row r="288" spans="1:9" x14ac:dyDescent="0.4">
      <c r="A288" s="33" t="s">
        <v>1</v>
      </c>
      <c r="B288" s="32" t="s">
        <v>71</v>
      </c>
      <c r="C288" s="32" t="s">
        <v>75</v>
      </c>
      <c r="D288" s="31">
        <f>'[1]INPUTS-Incidence'!I36</f>
        <v>1546427.29956</v>
      </c>
      <c r="E288" s="138">
        <f>AEB!Z288</f>
        <v>0.59727722772277225</v>
      </c>
      <c r="F288" s="30">
        <f t="shared" si="12"/>
        <v>3.8623039563044033E-2</v>
      </c>
      <c r="G288" s="29">
        <f>'[1]INTERNAL PARAMETERS-1'!M18</f>
        <v>21.115000000000002</v>
      </c>
      <c r="H288" s="28">
        <f t="shared" si="13"/>
        <v>12.611508663366337</v>
      </c>
      <c r="I288" s="27">
        <f t="shared" si="14"/>
        <v>0.81552548037367478</v>
      </c>
    </row>
    <row r="289" spans="1:9" x14ac:dyDescent="0.4">
      <c r="A289" s="33" t="s">
        <v>1</v>
      </c>
      <c r="B289" s="32" t="s">
        <v>71</v>
      </c>
      <c r="C289" s="32" t="s">
        <v>74</v>
      </c>
      <c r="D289" s="31">
        <f>'[1]INPUTS-Incidence'!I37</f>
        <v>917421.25644000003</v>
      </c>
      <c r="E289" s="138">
        <f>AEB!Z289</f>
        <v>0</v>
      </c>
      <c r="F289" s="30">
        <f t="shared" si="12"/>
        <v>0</v>
      </c>
      <c r="G289" s="29">
        <f>'[1]INTERNAL PARAMETERS-1'!M19</f>
        <v>16.865000000000002</v>
      </c>
      <c r="H289" s="28">
        <f t="shared" si="13"/>
        <v>0</v>
      </c>
      <c r="I289" s="27">
        <f t="shared" si="14"/>
        <v>0</v>
      </c>
    </row>
    <row r="290" spans="1:9" x14ac:dyDescent="0.4">
      <c r="A290" s="33" t="s">
        <v>1</v>
      </c>
      <c r="B290" s="32" t="s">
        <v>71</v>
      </c>
      <c r="C290" s="32" t="s">
        <v>73</v>
      </c>
      <c r="D290" s="31">
        <f>'[1]INPUTS-Incidence'!I38</f>
        <v>694225.56371999998</v>
      </c>
      <c r="E290" s="138">
        <f>AEB!Z290</f>
        <v>3.5836633663366335</v>
      </c>
      <c r="F290" s="30">
        <f t="shared" si="12"/>
        <v>0.51621022814740691</v>
      </c>
      <c r="G290" s="29">
        <f>'[1]INTERNAL PARAMETERS-1'!M20</f>
        <v>12.89</v>
      </c>
      <c r="H290" s="28">
        <f t="shared" si="13"/>
        <v>46.193420792079209</v>
      </c>
      <c r="I290" s="27">
        <f t="shared" si="14"/>
        <v>6.6539498408200748</v>
      </c>
    </row>
    <row r="291" spans="1:9" x14ac:dyDescent="0.4">
      <c r="A291" s="33" t="s">
        <v>1</v>
      </c>
      <c r="B291" s="32" t="s">
        <v>71</v>
      </c>
      <c r="C291" s="32" t="s">
        <v>72</v>
      </c>
      <c r="D291" s="31">
        <f>'[1]INPUTS-Incidence'!I39</f>
        <v>0</v>
      </c>
      <c r="E291" s="138">
        <f>AEB!Z291</f>
        <v>3.5836633663366335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33.381824257425748</v>
      </c>
      <c r="I291" s="27" t="e">
        <f t="shared" si="14"/>
        <v>#DIV/0!</v>
      </c>
    </row>
    <row r="292" spans="1:9" ht="20.25" thickBot="1" x14ac:dyDescent="0.45">
      <c r="A292" s="26" t="s">
        <v>1</v>
      </c>
      <c r="B292" s="25" t="s">
        <v>71</v>
      </c>
      <c r="C292" s="25" t="s">
        <v>70</v>
      </c>
      <c r="D292" s="24">
        <f>'[1]INPUTS-Incidence'!I40</f>
        <v>1265258.69964</v>
      </c>
      <c r="E292" s="138">
        <f>AEB!Z292</f>
        <v>2.389108910891089</v>
      </c>
      <c r="F292" s="23">
        <f t="shared" si="12"/>
        <v>0.18882374897488194</v>
      </c>
      <c r="G292" s="22">
        <f>'[1]INTERNAL PARAMETERS-1'!M22</f>
        <v>5.05</v>
      </c>
      <c r="H292" s="21">
        <f t="shared" si="13"/>
        <v>12.065</v>
      </c>
      <c r="I292" s="20">
        <f t="shared" si="14"/>
        <v>0.95355993232315384</v>
      </c>
    </row>
    <row r="293" spans="1:9" ht="20.25" thickBot="1" x14ac:dyDescent="0.45">
      <c r="E293" s="139"/>
    </row>
    <row r="294" spans="1:9" ht="20.25" thickBot="1" x14ac:dyDescent="0.45">
      <c r="C294" s="19" t="s">
        <v>69</v>
      </c>
      <c r="D294" s="18">
        <f>SUM(D257:D292)</f>
        <v>96407012.243359998</v>
      </c>
      <c r="E294" s="140">
        <f>SUM(E5:E292)</f>
        <v>15139.065480000016</v>
      </c>
      <c r="F294" s="17">
        <f>100000*E294/D294</f>
        <v>15.703282497526745</v>
      </c>
      <c r="G294" s="16"/>
      <c r="H294" s="15">
        <f>SUM(H5:H292)</f>
        <v>684229.76242181018</v>
      </c>
      <c r="I294" s="14">
        <f>100000*H294/D294</f>
        <v>709.73028465461675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35" customWidth="1"/>
    <col min="7" max="86" width="5.33203125" customWidth="1"/>
  </cols>
  <sheetData>
    <row r="1" spans="3:87" ht="25.5" x14ac:dyDescent="0.5">
      <c r="C1" s="45" t="s">
        <v>148</v>
      </c>
    </row>
    <row r="2" spans="3:87" ht="20.25" thickBot="1" x14ac:dyDescent="0.45">
      <c r="G2" s="55" t="s">
        <v>147</v>
      </c>
      <c r="AU2" s="55" t="s">
        <v>146</v>
      </c>
    </row>
    <row r="3" spans="3:87" x14ac:dyDescent="0.4">
      <c r="C3" s="54"/>
      <c r="D3" s="53"/>
      <c r="E3" s="53"/>
      <c r="F3" s="141" t="s">
        <v>100</v>
      </c>
      <c r="G3" s="152" t="s">
        <v>145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144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</row>
    <row r="4" spans="3:87" x14ac:dyDescent="0.4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4">
      <c r="C5" s="33" t="s">
        <v>5</v>
      </c>
      <c r="D5" s="32" t="s">
        <v>89</v>
      </c>
      <c r="E5" s="32" t="s">
        <v>88</v>
      </c>
      <c r="F5" s="143">
        <f>AEB!AF5</f>
        <v>164.00707465985747</v>
      </c>
      <c r="G5" s="51">
        <f>$F5*'[1]INTERNAL PARAMETERS-2'!F5*VLOOKUP(G$4,'[1]INTERNAL PARAMETERS-1'!$B$5:$J$44,4, FALSE)</f>
        <v>0.22842905358624949</v>
      </c>
      <c r="H5" s="50">
        <f>$F5*'[1]INTERNAL PARAMETERS-2'!G5*VLOOKUP(H$4,'[1]INTERNAL PARAMETERS-1'!$B$5:$J$44,4, FALSE)</f>
        <v>0.27410502387901975</v>
      </c>
      <c r="I5" s="50">
        <f>$F5*'[1]INTERNAL PARAMETERS-2'!H5*VLOOKUP(I$4,'[1]INTERNAL PARAMETERS-1'!$B$5:$J$44,4, FALSE)</f>
        <v>1.925681686800357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4.5692371000236293E-2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7.5379291584417085E-2</v>
      </c>
      <c r="N5" s="50">
        <f>$F5*'[1]INTERNAL PARAMETERS-2'!M5*VLOOKUP(N$4,'[1]INTERNAL PARAMETERS-1'!$B$5:$J$44,4, FALSE)</f>
        <v>0.6532869203864905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0.59390241875827587</v>
      </c>
      <c r="S5" s="50">
        <f>$F5*'[1]INTERNAL PARAMETERS-2'!R5*VLOOKUP(S$4,'[1]INTERNAL PARAMETERS-1'!$B$5:$J$44,4, FALSE)</f>
        <v>1.6217134347318969</v>
      </c>
      <c r="T5" s="50">
        <f>$F5*'[1]INTERNAL PARAMETERS-2'!S5*VLOOKUP(T$4,'[1]INTERNAL PARAMETERS-1'!$B$5:$J$44,4, FALSE)</f>
        <v>8.2231507163705933E-2</v>
      </c>
      <c r="U5" s="50">
        <f>$F5*'[1]INTERNAL PARAMETERS-2'!T5*VLOOKUP(U$4,'[1]INTERNAL PARAMETERS-1'!$B$5:$J$44,4, FALSE)</f>
        <v>5.4821004775803955E-2</v>
      </c>
      <c r="V5" s="50">
        <f>$F5*'[1]INTERNAL PARAMETERS-2'!U5*VLOOKUP(V$4,'[1]INTERNAL PARAMETERS-1'!$B$5:$J$44,4, FALSE)</f>
        <v>1.5898189789227943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9.1368341293006597E-2</v>
      </c>
      <c r="AI5" s="50">
        <f>$F5*'[1]INTERNAL PARAMETERS-2'!AH5*VLOOKUP(AI$4,'[1]INTERNAL PARAMETERS-1'!$B$5:$J$44,4, FALSE)</f>
        <v>0.45684170646503303</v>
      </c>
      <c r="AJ5" s="50">
        <f>$F5*'[1]INTERNAL PARAMETERS-2'!AI5*VLOOKUP(AJ$4,'[1]INTERNAL PARAMETERS-1'!$B$5:$J$44,4, FALSE)</f>
        <v>4.5692371000236293E-2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36.587952049206777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1.4322065401039246</v>
      </c>
      <c r="BB5" s="50">
        <f>$F5*'[1]INTERNAL PARAMETERS-2'!M5*(1-VLOOKUP(N$4,'[1]INTERNAL PARAMETERS-1'!$B$5:$J$44,4, FALSE))</f>
        <v>12.412451487343318</v>
      </c>
      <c r="BC5" s="50">
        <f>$F5*'[1]INTERNAL PARAMETERS-2'!N5*(1-VLOOKUP(O$4,'[1]INTERNAL PARAMETERS-1'!$B$5:$J$44,4, FALSE))</f>
        <v>2.5583299569116509</v>
      </c>
      <c r="BD5" s="50">
        <f>$F5*'[1]INTERNAL PARAMETERS-2'!O5*(1-VLOOKUP(P$4,'[1]INTERNAL PARAMETERS-1'!$B$5:$J$44,4, FALSE))</f>
        <v>4.7511865486512743</v>
      </c>
      <c r="BE5" s="50">
        <f>$F5*'[1]INTERNAL PARAMETERS-2'!P5*(1-VLOOKUP(Q$4,'[1]INTERNAL PARAMETERS-1'!$B$5:$J$44,4, FALSE))</f>
        <v>1.233480807809322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30.812555259906038</v>
      </c>
      <c r="BH5" s="50">
        <f>$F5*'[1]INTERNAL PARAMETERS-2'!S5*(1-VLOOKUP(T$4,'[1]INTERNAL PARAMETERS-1'!$B$5:$J$44,4, FALSE))</f>
        <v>0.74008356447335344</v>
      </c>
      <c r="BI5" s="50">
        <f>$F5*'[1]INTERNAL PARAMETERS-2'!T5*(1-VLOOKUP(U$4,'[1]INTERNAL PARAMETERS-1'!$B$5:$J$44,4, FALSE))</f>
        <v>0.21928401910321582</v>
      </c>
      <c r="BJ5" s="50">
        <f>$F5*'[1]INTERNAL PARAMETERS-2'!U5*(1-VLOOKUP(V$4,'[1]INTERNAL PARAMETERS-1'!$B$5:$J$44,4, FALSE))</f>
        <v>9.0089742138958346</v>
      </c>
      <c r="BK5" s="50">
        <f>$F5*'[1]INTERNAL PARAMETERS-2'!V5*(1-VLOOKUP(W$4,'[1]INTERNAL PARAMETERS-1'!$B$5:$J$44,4, FALSE))</f>
        <v>1.827383226567598</v>
      </c>
      <c r="BL5" s="50">
        <f>$F5*'[1]INTERNAL PARAMETERS-2'!W5*(1-VLOOKUP(X$4,'[1]INTERNAL PARAMETERS-1'!$B$5:$J$44,4, FALSE))</f>
        <v>0.36547336517202639</v>
      </c>
      <c r="BM5" s="50">
        <f>$F5*'[1]INTERNAL PARAMETERS-2'!X5*(1-VLOOKUP(Y$4,'[1]INTERNAL PARAMETERS-1'!$B$5:$J$44,4, FALSE))</f>
        <v>9.1368341293006597E-2</v>
      </c>
      <c r="BN5" s="50">
        <f>$F5*'[1]INTERNAL PARAMETERS-2'!Y5*(1-VLOOKUP(Z$4,'[1]INTERNAL PARAMETERS-1'!$B$5:$J$44,4, FALSE))</f>
        <v>10.278995797939372</v>
      </c>
      <c r="BO5" s="50">
        <f>$F5*'[1]INTERNAL PARAMETERS-2'!Z5*(1-VLOOKUP(AA$4,'[1]INTERNAL PARAMETERS-1'!$B$5:$J$44,4, FALSE))</f>
        <v>5.4821332789953283</v>
      </c>
      <c r="BP5" s="50">
        <f>$F5*'[1]INTERNAL PARAMETERS-2'!AA5*(1-VLOOKUP(AB$4,'[1]INTERNAL PARAMETERS-1'!$B$5:$J$44,4, FALSE))</f>
        <v>0.95937578393030221</v>
      </c>
      <c r="BQ5" s="50">
        <f>$F5*'[1]INTERNAL PARAMETERS-2'!AB5*(1-VLOOKUP(AC$4,'[1]INTERNAL PARAMETERS-1'!$B$5:$J$44,4, FALSE))</f>
        <v>17.953985668674324</v>
      </c>
      <c r="BR5" s="50">
        <f>$F5*'[1]INTERNAL PARAMETERS-2'!AC5*(1-VLOOKUP(AD$4,'[1]INTERNAL PARAMETERS-1'!$B$5:$J$44,4, FALSE))</f>
        <v>0.73094673034405278</v>
      </c>
      <c r="BS5" s="50">
        <f>$F5*'[1]INTERNAL PARAMETERS-2'!AD5*(1-VLOOKUP(AE$4,'[1]INTERNAL PARAMETERS-1'!$B$5:$J$44,4, FALSE))</f>
        <v>0.8223150716370593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9.1368341293006597E-2</v>
      </c>
      <c r="CA5" s="50">
        <f>$F5*'[1]INTERNAL PARAMETERS-2'!AL5*(1-VLOOKUP(AM$4,'[1]INTERNAL PARAMETERS-1'!$B$5:$J$44,4, FALSE))</f>
        <v>9.1368341293006597E-2</v>
      </c>
      <c r="CB5" s="50">
        <f>$F5*'[1]INTERNAL PARAMETERS-2'!AM5*(1-VLOOKUP(AN$4,'[1]INTERNAL PARAMETERS-1'!$B$5:$J$44,4, FALSE))</f>
        <v>4.5692371000236293E-2</v>
      </c>
      <c r="CC5" s="50">
        <f>$F5*'[1]INTERNAL PARAMETERS-2'!AN5*(1-VLOOKUP(AO$4,'[1]INTERNAL PARAMETERS-1'!$B$5:$J$44,4, FALSE))</f>
        <v>0.50253407746526924</v>
      </c>
      <c r="CD5" s="50">
        <f>$F5*'[1]INTERNAL PARAMETERS-2'!AO5*(1-VLOOKUP(AP$4,'[1]INTERNAL PARAMETERS-1'!$B$5:$J$44,4, FALSE))</f>
        <v>14.207850874246121</v>
      </c>
      <c r="CE5" s="50">
        <f>$F5*'[1]INTERNAL PARAMETERS-2'!AP5*(1-VLOOKUP(AQ$4,'[1]INTERNAL PARAMETERS-1'!$B$5:$J$44,4, FALSE))</f>
        <v>1.2791567781020923</v>
      </c>
      <c r="CF5" s="50">
        <f>$F5*'[1]INTERNAL PARAMETERS-2'!AQ5*(1-VLOOKUP(AR$4,'[1]INTERNAL PARAMETERS-1'!$B$5:$J$44,4, FALSE))</f>
        <v>1.690322514274355</v>
      </c>
      <c r="CG5" s="50">
        <f>$F5*'[1]INTERNAL PARAMETERS-2'!AR5*(1-VLOOKUP(AS$4,'[1]INTERNAL PARAMETERS-1'!$B$5:$J$44,4, FALSE))</f>
        <v>9.1368341293006597E-2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164.00710746127245</v>
      </c>
    </row>
    <row r="6" spans="3:87" x14ac:dyDescent="0.4">
      <c r="C6" s="33" t="s">
        <v>5</v>
      </c>
      <c r="D6" s="32" t="s">
        <v>89</v>
      </c>
      <c r="E6" s="32" t="s">
        <v>87</v>
      </c>
      <c r="F6" s="143">
        <f>AEB!AF6</f>
        <v>751.53830094134696</v>
      </c>
      <c r="G6" s="51">
        <f>$F6*'[1]INTERNAL PARAMETERS-2'!F6*VLOOKUP(G$4,'[1]INTERNAL PARAMETERS-1'!$B$5:$J$44,4, FALSE)</f>
        <v>1.0314111642119046</v>
      </c>
      <c r="H6" s="50">
        <f>$F6*'[1]INTERNAL PARAMETERS-2'!G6*VLOOKUP(H$4,'[1]INTERNAL PARAMETERS-1'!$B$5:$J$44,4, FALSE)</f>
        <v>0.4297296004782622</v>
      </c>
      <c r="I6" s="50">
        <f>$F6*'[1]INTERNAL PARAMETERS-2'!H6*VLOOKUP(I$4,'[1]INTERNAL PARAMETERS-1'!$B$5:$J$44,4, FALSE)</f>
        <v>7.1248949813188602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0.19768463467961195</v>
      </c>
      <c r="N6" s="50">
        <f>$F6*'[1]INTERNAL PARAMETERS-2'!M6*VLOOKUP(N$4,'[1]INTERNAL PARAMETERS-1'!$B$5:$J$44,4, FALSE)</f>
        <v>2.7933438607793319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0.94543518258421444</v>
      </c>
      <c r="S6" s="50">
        <f>$F6*'[1]INTERNAL PARAMETERS-2'!R6*VLOOKUP(S$4,'[1]INTERNAL PARAMETERS-1'!$B$5:$J$44,4, FALSE)</f>
        <v>6.4249685731946604</v>
      </c>
      <c r="T6" s="50">
        <f>$F6*'[1]INTERNAL PARAMETERS-2'!S6*VLOOKUP(T$4,'[1]INTERNAL PARAMETERS-1'!$B$5:$J$44,4, FALSE)</f>
        <v>0.29222815293803339</v>
      </c>
      <c r="U6" s="50">
        <f>$F6*'[1]INTERNAL PARAMETERS-2'!T6*VLOOKUP(U$4,'[1]INTERNAL PARAMETERS-1'!$B$5:$J$44,4, FALSE)</f>
        <v>0.25785279105297615</v>
      </c>
      <c r="V6" s="50">
        <f>$F6*'[1]INTERNAL PARAMETERS-2'!U6*VLOOKUP(V$4,'[1]INTERNAL PARAMETERS-1'!$B$5:$J$44,4, FALSE)</f>
        <v>4.9635572547161537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1.2032879736371906</v>
      </c>
      <c r="AJ6" s="50">
        <f>$F6*'[1]INTERNAL PARAMETERS-2'!AI6*VLOOKUP(AJ$4,'[1]INTERNAL PARAMETERS-1'!$B$5:$J$44,4, FALSE)</f>
        <v>8.5975981627690087E-2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135.37300464505833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3.7560080589126263</v>
      </c>
      <c r="BB6" s="50">
        <f>$F6*'[1]INTERNAL PARAMETERS-2'!M6*(1-VLOOKUP(N$4,'[1]INTERNAL PARAMETERS-1'!$B$5:$J$44,4, FALSE))</f>
        <v>53.073533354807303</v>
      </c>
      <c r="BC6" s="50">
        <f>$F6*'[1]INTERNAL PARAMETERS-2'!N6*(1-VLOOKUP(O$4,'[1]INTERNAL PARAMETERS-1'!$B$5:$J$44,4, FALSE))</f>
        <v>8.5948926248856203</v>
      </c>
      <c r="BD6" s="50">
        <f>$F6*'[1]INTERNAL PARAMETERS-2'!O6*(1-VLOOKUP(P$4,'[1]INTERNAL PARAMETERS-1'!$B$5:$J$44,4, FALSE))</f>
        <v>33.94984089906422</v>
      </c>
      <c r="BE6" s="50">
        <f>$F6*'[1]INTERNAL PARAMETERS-2'!P6*(1-VLOOKUP(Q$4,'[1]INTERNAL PARAMETERS-1'!$B$5:$J$44,4, FALSE))</f>
        <v>6.8758990691424779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122.07440289069854</v>
      </c>
      <c r="BH6" s="50">
        <f>$F6*'[1]INTERNAL PARAMETERS-2'!S6*(1-VLOOKUP(T$4,'[1]INTERNAL PARAMETERS-1'!$B$5:$J$44,4, FALSE))</f>
        <v>2.6300533764423002</v>
      </c>
      <c r="BI6" s="50">
        <f>$F6*'[1]INTERNAL PARAMETERS-2'!T6*(1-VLOOKUP(U$4,'[1]INTERNAL PARAMETERS-1'!$B$5:$J$44,4, FALSE))</f>
        <v>1.0314111642119046</v>
      </c>
      <c r="BJ6" s="50">
        <f>$F6*'[1]INTERNAL PARAMETERS-2'!U6*(1-VLOOKUP(V$4,'[1]INTERNAL PARAMETERS-1'!$B$5:$J$44,4, FALSE))</f>
        <v>28.126824443391538</v>
      </c>
      <c r="BK6" s="50">
        <f>$F6*'[1]INTERNAL PARAMETERS-2'!V6*(1-VLOOKUP(W$4,'[1]INTERNAL PARAMETERS-1'!$B$5:$J$44,4, FALSE))</f>
        <v>14.353479702018596</v>
      </c>
      <c r="BL6" s="50">
        <f>$F6*'[1]INTERNAL PARAMETERS-2'!W6*(1-VLOOKUP(X$4,'[1]INTERNAL PARAMETERS-1'!$B$5:$J$44,4, FALSE))</f>
        <v>1.2892639552648808</v>
      </c>
      <c r="BM6" s="50">
        <f>$F6*'[1]INTERNAL PARAMETERS-2'!X6*(1-VLOOKUP(Y$4,'[1]INTERNAL PARAMETERS-1'!$B$5:$J$44,4, FALSE))</f>
        <v>0.77355837315892839</v>
      </c>
      <c r="BN6" s="50">
        <f>$F6*'[1]INTERNAL PARAMETERS-2'!Y6*(1-VLOOKUP(Z$4,'[1]INTERNAL PARAMETERS-1'!$B$5:$J$44,4, FALSE))</f>
        <v>74.947532830526299</v>
      </c>
      <c r="BO6" s="50">
        <f>$F6*'[1]INTERNAL PARAMETERS-2'!Z6*(1-VLOOKUP(AA$4,'[1]INTERNAL PARAMETERS-1'!$B$5:$J$44,4, FALSE))</f>
        <v>76.666526386269439</v>
      </c>
      <c r="BP6" s="50">
        <f>$F6*'[1]INTERNAL PARAMETERS-2'!AA6*(1-VLOOKUP(AB$4,'[1]INTERNAL PARAMETERS-1'!$B$5:$J$44,4, FALSE))</f>
        <v>9.45442697967224</v>
      </c>
      <c r="BQ6" s="50">
        <f>$F6*'[1]INTERNAL PARAMETERS-2'!AB6*(1-VLOOKUP(AC$4,'[1]INTERNAL PARAMETERS-1'!$B$5:$J$44,4, FALSE))</f>
        <v>80.792095889286955</v>
      </c>
      <c r="BR6" s="50">
        <f>$F6*'[1]INTERNAL PARAMETERS-2'!AC6*(1-VLOOKUP(AD$4,'[1]INTERNAL PARAMETERS-1'!$B$5:$J$44,4, FALSE))</f>
        <v>4.727175912921072</v>
      </c>
      <c r="BS6" s="50">
        <f>$F6*'[1]INTERNAL PARAMETERS-2'!AD6*(1-VLOOKUP(AE$4,'[1]INTERNAL PARAMETERS-1'!$B$5:$J$44,4, FALSE))</f>
        <v>2.492551928902071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0.94543518258421444</v>
      </c>
      <c r="CA6" s="50">
        <f>$F6*'[1]INTERNAL PARAMETERS-2'!AL6*(1-VLOOKUP(AM$4,'[1]INTERNAL PARAMETERS-1'!$B$5:$J$44,4, FALSE))</f>
        <v>0.60160640990354819</v>
      </c>
      <c r="CB6" s="50">
        <f>$F6*'[1]INTERNAL PARAMETERS-2'!AM6*(1-VLOOKUP(AN$4,'[1]INTERNAL PARAMETERS-1'!$B$5:$J$44,4, FALSE))</f>
        <v>0.34382877268066625</v>
      </c>
      <c r="CC6" s="50">
        <f>$F6*'[1]INTERNAL PARAMETERS-2'!AN6*(1-VLOOKUP(AO$4,'[1]INTERNAL PARAMETERS-1'!$B$5:$J$44,4, FALSE))</f>
        <v>3.7817407303368578</v>
      </c>
      <c r="CD6" s="50">
        <f>$F6*'[1]INTERNAL PARAMETERS-2'!AO6*(1-VLOOKUP(AP$4,'[1]INTERNAL PARAMETERS-1'!$B$5:$J$44,4, FALSE))</f>
        <v>53.804130040992916</v>
      </c>
      <c r="CE6" s="50">
        <f>$F6*'[1]INTERNAL PARAMETERS-2'!AP6*(1-VLOOKUP(AQ$4,'[1]INTERNAL PARAMETERS-1'!$B$5:$J$44,4, FALSE))</f>
        <v>4.6412750851234765</v>
      </c>
      <c r="CF6" s="50">
        <f>$F6*'[1]INTERNAL PARAMETERS-2'!AQ6*(1-VLOOKUP(AR$4,'[1]INTERNAL PARAMETERS-1'!$B$5:$J$44,4, FALSE))</f>
        <v>0.60160640990354819</v>
      </c>
      <c r="CG6" s="50">
        <f>$F6*'[1]INTERNAL PARAMETERS-2'!AR6*(1-VLOOKUP(AS$4,'[1]INTERNAL PARAMETERS-1'!$B$5:$J$44,4, FALSE))</f>
        <v>8.5975981627690087E-2</v>
      </c>
      <c r="CH6" s="49">
        <f>$F6*'[1]INTERNAL PARAMETERS-2'!AS6*(1-VLOOKUP(AT$4,'[1]INTERNAL PARAMETERS-1'!$B$5:$J$44,4, FALSE))</f>
        <v>0</v>
      </c>
      <c r="CI6" s="48">
        <f t="shared" si="0"/>
        <v>751.53845124900727</v>
      </c>
    </row>
    <row r="7" spans="3:87" x14ac:dyDescent="0.4">
      <c r="C7" s="33" t="s">
        <v>5</v>
      </c>
      <c r="D7" s="32" t="s">
        <v>89</v>
      </c>
      <c r="E7" s="32" t="s">
        <v>86</v>
      </c>
      <c r="F7" s="143">
        <f>AEB!AF7</f>
        <v>1387.3069021227943</v>
      </c>
      <c r="G7" s="51">
        <f>$F7*'[1]INTERNAL PARAMETERS-2'!F7*VLOOKUP(G$4,'[1]INTERNAL PARAMETERS-1'!$B$5:$J$44,4, FALSE)</f>
        <v>0.85208389928382022</v>
      </c>
      <c r="H7" s="50">
        <f>$F7*'[1]INTERNAL PARAMETERS-2'!G7*VLOOKUP(H$4,'[1]INTERNAL PARAMETERS-1'!$B$5:$J$44,4, FALSE)</f>
        <v>1.3845322883185487</v>
      </c>
      <c r="I7" s="50">
        <f>$F7*'[1]INTERNAL PARAMETERS-2'!H7*VLOOKUP(I$4,'[1]INTERNAL PARAMETERS-1'!$B$5:$J$44,4, FALSE)</f>
        <v>13.184701209463634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0.61239194926955454</v>
      </c>
      <c r="N7" s="50">
        <f>$F7*'[1]INTERNAL PARAMETERS-2'!M7*VLOOKUP(N$4,'[1]INTERNAL PARAMETERS-1'!$B$5:$J$44,4, FALSE)</f>
        <v>3.9512581532810369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0.63899355911775901</v>
      </c>
      <c r="S7" s="50">
        <f>$F7*'[1]INTERNAL PARAMETERS-2'!R7*VLOOKUP(S$4,'[1]INTERNAL PARAMETERS-1'!$B$5:$J$44,4, FALSE)</f>
        <v>10.757149972922107</v>
      </c>
      <c r="T7" s="50">
        <f>$F7*'[1]INTERNAL PARAMETERS-2'!S7*VLOOKUP(T$4,'[1]INTERNAL PARAMETERS-1'!$B$5:$J$44,4, FALSE)</f>
        <v>0.31951065262790079</v>
      </c>
      <c r="U7" s="50">
        <f>$F7*'[1]INTERNAL PARAMETERS-2'!T7*VLOOKUP(U$4,'[1]INTERNAL PARAMETERS-1'!$B$5:$J$44,4, FALSE)</f>
        <v>0.40470516948726154</v>
      </c>
      <c r="V7" s="50">
        <f>$F7*'[1]INTERNAL PARAMETERS-2'!U7*VLOOKUP(V$4,'[1]INTERNAL PARAMETERS-1'!$B$5:$J$44,4, FALSE)</f>
        <v>8.5947824507213468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0.1065451700830306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0.21295160947584893</v>
      </c>
      <c r="AI7" s="50">
        <f>$F7*'[1]INTERNAL PARAMETERS-2'!AH7*VLOOKUP(AI$4,'[1]INTERNAL PARAMETERS-1'!$B$5:$J$44,4, FALSE)</f>
        <v>1.1715806788426997</v>
      </c>
      <c r="AJ7" s="50">
        <f>$F7*'[1]INTERNAL PARAMETERS-2'!AI7*VLOOKUP(AJ$4,'[1]INTERNAL PARAMETERS-1'!$B$5:$J$44,4, FALSE)</f>
        <v>0.1065451700830306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250.50932297980904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11.635447036121535</v>
      </c>
      <c r="BB7" s="50">
        <f>$F7*'[1]INTERNAL PARAMETERS-2'!M7*(1-VLOOKUP(N$4,'[1]INTERNAL PARAMETERS-1'!$B$5:$J$44,4, FALSE))</f>
        <v>75.073904912339685</v>
      </c>
      <c r="BC7" s="50">
        <f>$F7*'[1]INTERNAL PARAMETERS-2'!N7*(1-VLOOKUP(O$4,'[1]INTERNAL PARAMETERS-1'!$B$5:$J$44,4, FALSE))</f>
        <v>14.271364832827398</v>
      </c>
      <c r="BD7" s="50">
        <f>$F7*'[1]INTERNAL PARAMETERS-2'!O7*(1-VLOOKUP(P$4,'[1]INTERNAL PARAMETERS-1'!$B$5:$J$44,4, FALSE))</f>
        <v>64.540707892627282</v>
      </c>
      <c r="BE7" s="50">
        <f>$F7*'[1]INTERNAL PARAMETERS-2'!P7*(1-VLOOKUP(Q$4,'[1]INTERNAL PARAMETERS-1'!$B$5:$J$44,4, FALSE))</f>
        <v>11.076258306548389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204.38584948552</v>
      </c>
      <c r="BH7" s="50">
        <f>$F7*'[1]INTERNAL PARAMETERS-2'!S7*(1-VLOOKUP(T$4,'[1]INTERNAL PARAMETERS-1'!$B$5:$J$44,4, FALSE))</f>
        <v>2.8755958736511071</v>
      </c>
      <c r="BI7" s="50">
        <f>$F7*'[1]INTERNAL PARAMETERS-2'!T7*(1-VLOOKUP(U$4,'[1]INTERNAL PARAMETERS-1'!$B$5:$J$44,4, FALSE))</f>
        <v>1.6188206779490462</v>
      </c>
      <c r="BJ7" s="50">
        <f>$F7*'[1]INTERNAL PARAMETERS-2'!U7*(1-VLOOKUP(V$4,'[1]INTERNAL PARAMETERS-1'!$B$5:$J$44,4, FALSE))</f>
        <v>48.703767220754301</v>
      </c>
      <c r="BK7" s="50">
        <f>$F7*'[1]INTERNAL PARAMETERS-2'!V7*(1-VLOOKUP(W$4,'[1]INTERNAL PARAMETERS-1'!$B$5:$J$44,4, FALSE))</f>
        <v>29.714310344497495</v>
      </c>
      <c r="BL7" s="50">
        <f>$F7*'[1]INTERNAL PARAMETERS-2'!W7*(1-VLOOKUP(X$4,'[1]INTERNAL PARAMETERS-1'!$B$5:$J$44,4, FALSE))</f>
        <v>7.2421582211516231</v>
      </c>
      <c r="BM7" s="50">
        <f>$F7*'[1]INTERNAL PARAMETERS-2'!X7*(1-VLOOKUP(Y$4,'[1]INTERNAL PARAMETERS-1'!$B$5:$J$44,4, FALSE))</f>
        <v>1.277987118235518</v>
      </c>
      <c r="BN7" s="50">
        <f>$F7*'[1]INTERNAL PARAMETERS-2'!Y7*(1-VLOOKUP(Z$4,'[1]INTERNAL PARAMETERS-1'!$B$5:$J$44,4, FALSE))</f>
        <v>94.681060186766686</v>
      </c>
      <c r="BO7" s="50">
        <f>$F7*'[1]INTERNAL PARAMETERS-2'!Z7*(1-VLOOKUP(AA$4,'[1]INTERNAL PARAMETERS-1'!$B$5:$J$44,4, FALSE))</f>
        <v>211.62132088740339</v>
      </c>
      <c r="BP7" s="50">
        <f>$F7*'[1]INTERNAL PARAMETERS-2'!AA7*(1-VLOOKUP(AB$4,'[1]INTERNAL PARAMETERS-1'!$B$5:$J$44,4, FALSE))</f>
        <v>28.968771615296703</v>
      </c>
      <c r="BQ7" s="50">
        <f>$F7*'[1]INTERNAL PARAMETERS-2'!AB7*(1-VLOOKUP(AC$4,'[1]INTERNAL PARAMETERS-1'!$B$5:$J$44,4, FALSE))</f>
        <v>156.45284223344706</v>
      </c>
      <c r="BR7" s="50">
        <f>$F7*'[1]INTERNAL PARAMETERS-2'!AC7*(1-VLOOKUP(AD$4,'[1]INTERNAL PARAMETERS-1'!$B$5:$J$44,4, FALSE))</f>
        <v>9.9048163583959035</v>
      </c>
      <c r="BS7" s="50">
        <f>$F7*'[1]INTERNAL PARAMETERS-2'!AD7*(1-VLOOKUP(AE$4,'[1]INTERNAL PARAMETERS-1'!$B$5:$J$44,4, FALSE))</f>
        <v>3.1951065262790079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1.7040290678774284</v>
      </c>
      <c r="CA7" s="50">
        <f>$F7*'[1]INTERNAL PARAMETERS-2'!AL7*(1-VLOOKUP(AM$4,'[1]INTERNAL PARAMETERS-1'!$B$5:$J$44,4, FALSE))</f>
        <v>1.4910774584015796</v>
      </c>
      <c r="CB7" s="50">
        <f>$F7*'[1]INTERNAL PARAMETERS-2'!AM7*(1-VLOOKUP(AN$4,'[1]INTERNAL PARAMETERS-1'!$B$5:$J$44,4, FALSE))</f>
        <v>4.6861839846805875</v>
      </c>
      <c r="CC7" s="50">
        <f>$F7*'[1]INTERNAL PARAMETERS-2'!AN7*(1-VLOOKUP(AO$4,'[1]INTERNAL PARAMETERS-1'!$B$5:$J$44,4, FALSE))</f>
        <v>7.7747453408765645</v>
      </c>
      <c r="CD7" s="50">
        <f>$F7*'[1]INTERNAL PARAMETERS-2'!AO7*(1-VLOOKUP(AP$4,'[1]INTERNAL PARAMETERS-1'!$B$5:$J$44,4, FALSE))</f>
        <v>92.764079509413406</v>
      </c>
      <c r="CE7" s="50">
        <f>$F7*'[1]INTERNAL PARAMETERS-2'!AP7*(1-VLOOKUP(AQ$4,'[1]INTERNAL PARAMETERS-1'!$B$5:$J$44,4, FALSE))</f>
        <v>7.7747453408765645</v>
      </c>
      <c r="CF7" s="50">
        <f>$F7*'[1]INTERNAL PARAMETERS-2'!AQ7*(1-VLOOKUP(AR$4,'[1]INTERNAL PARAMETERS-1'!$B$5:$J$44,4, FALSE))</f>
        <v>0.95849033867663869</v>
      </c>
      <c r="CG7" s="50">
        <f>$F7*'[1]INTERNAL PARAMETERS-2'!AR7*(1-VLOOKUP(AS$4,'[1]INTERNAL PARAMETERS-1'!$B$5:$J$44,4, FALSE))</f>
        <v>0.1065451700830306</v>
      </c>
      <c r="CH7" s="49">
        <f>$F7*'[1]INTERNAL PARAMETERS-2'!AS7*(1-VLOOKUP(AT$4,'[1]INTERNAL PARAMETERS-1'!$B$5:$J$44,4, FALSE))</f>
        <v>0</v>
      </c>
      <c r="CI7" s="48">
        <f t="shared" si="0"/>
        <v>1387.3070408534845</v>
      </c>
    </row>
    <row r="8" spans="3:87" x14ac:dyDescent="0.4">
      <c r="C8" s="33" t="s">
        <v>5</v>
      </c>
      <c r="D8" s="32" t="s">
        <v>89</v>
      </c>
      <c r="E8" s="32" t="s">
        <v>85</v>
      </c>
      <c r="F8" s="143">
        <f>AEB!AF8</f>
        <v>2801.1443604405658</v>
      </c>
      <c r="G8" s="51">
        <f>$F8*'[1]INTERNAL PARAMETERS-2'!F8*VLOOKUP(G$4,'[1]INTERNAL PARAMETERS-1'!$B$5:$J$44,4, FALSE)</f>
        <v>8.7174413641270849</v>
      </c>
      <c r="H8" s="50">
        <f>$F8*'[1]INTERNAL PARAMETERS-2'!G8*VLOOKUP(H$4,'[1]INTERNAL PARAMETERS-1'!$B$5:$J$44,4, FALSE)</f>
        <v>12.891986804491662</v>
      </c>
      <c r="I8" s="50">
        <f>$F8*'[1]INTERNAL PARAMETERS-2'!H8*VLOOKUP(I$4,'[1]INTERNAL PARAMETERS-1'!$B$5:$J$44,4, FALSE)</f>
        <v>31.175182096583455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0.24566036041063763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1.6452801515483708</v>
      </c>
      <c r="N8" s="50">
        <f>$F8*'[1]INTERNAL PARAMETERS-2'!M8*VLOOKUP(N$4,'[1]INTERNAL PARAMETERS-1'!$B$5:$J$44,4, FALSE)</f>
        <v>11.308205777376763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3.6835048339793439</v>
      </c>
      <c r="S8" s="50">
        <f>$F8*'[1]INTERNAL PARAMETERS-2'!R8*VLOOKUP(S$4,'[1]INTERNAL PARAMETERS-1'!$B$5:$J$44,4, FALSE)</f>
        <v>11.331889452944287</v>
      </c>
      <c r="T8" s="50">
        <f>$F8*'[1]INTERNAL PARAMETERS-2'!S8*VLOOKUP(T$4,'[1]INTERNAL PARAMETERS-1'!$B$5:$J$44,4, FALSE)</f>
        <v>0.66303087011628203</v>
      </c>
      <c r="U8" s="50">
        <f>$F8*'[1]INTERNAL PARAMETERS-2'!T8*VLOOKUP(U$4,'[1]INTERNAL PARAMETERS-1'!$B$5:$J$44,4, FALSE)</f>
        <v>0.83490908807291508</v>
      </c>
      <c r="V8" s="50">
        <f>$F8*'[1]INTERNAL PARAMETERS-2'!U8*VLOOKUP(V$4,'[1]INTERNAL PARAMETERS-1'!$B$5:$J$44,4, FALSE)</f>
        <v>16.17034812389868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0.49104060638523123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0.49104060638523123</v>
      </c>
      <c r="AI8" s="50">
        <f>$F8*'[1]INTERNAL PARAMETERS-2'!AH8*VLOOKUP(AI$4,'[1]INTERNAL PARAMETERS-1'!$B$5:$J$44,4, FALSE)</f>
        <v>3.0694939901707721</v>
      </c>
      <c r="AJ8" s="50">
        <f>$F8*'[1]INTERNAL PARAMETERS-2'!AI8*VLOOKUP(AJ$4,'[1]INTERNAL PARAMETERS-1'!$B$5:$J$44,4, FALSE)</f>
        <v>1.9644425399769687</v>
      </c>
      <c r="AK8" s="50">
        <f>$F8*'[1]INTERNAL PARAMETERS-2'!AJ8*VLOOKUP(AK$4,'[1]INTERNAL PARAMETERS-1'!$B$5:$J$44,4, FALSE)</f>
        <v>0.24566036041063763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592.3284598350856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31.260322879419039</v>
      </c>
      <c r="BB8" s="50">
        <f>$F8*'[1]INTERNAL PARAMETERS-2'!M8*(1-VLOOKUP(N$4,'[1]INTERNAL PARAMETERS-1'!$B$5:$J$44,4, FALSE))</f>
        <v>214.85590977015849</v>
      </c>
      <c r="BC8" s="50">
        <f>$F8*'[1]INTERNAL PARAMETERS-2'!N8*(1-VLOOKUP(O$4,'[1]INTERNAL PARAMETERS-1'!$B$5:$J$44,4, FALSE))</f>
        <v>78.580502743439197</v>
      </c>
      <c r="BD8" s="50">
        <f>$F8*'[1]INTERNAL PARAMETERS-2'!O8*(1-VLOOKUP(P$4,'[1]INTERNAL PARAMETERS-1'!$B$5:$J$44,4, FALSE))</f>
        <v>139.48018228377754</v>
      </c>
      <c r="BE8" s="50">
        <f>$F8*'[1]INTERNAL PARAMETERS-2'!P8*(1-VLOOKUP(Q$4,'[1]INTERNAL PARAMETERS-1'!$B$5:$J$44,4, FALSE))</f>
        <v>43.219136451673535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215.30589960594142</v>
      </c>
      <c r="BH8" s="50">
        <f>$F8*'[1]INTERNAL PARAMETERS-2'!S8*(1-VLOOKUP(T$4,'[1]INTERNAL PARAMETERS-1'!$B$5:$J$44,4, FALSE))</f>
        <v>5.9672778310465375</v>
      </c>
      <c r="BI8" s="50">
        <f>$F8*'[1]INTERNAL PARAMETERS-2'!T8*(1-VLOOKUP(U$4,'[1]INTERNAL PARAMETERS-1'!$B$5:$J$44,4, FALSE))</f>
        <v>3.3396363522916603</v>
      </c>
      <c r="BJ8" s="50">
        <f>$F8*'[1]INTERNAL PARAMETERS-2'!U8*(1-VLOOKUP(V$4,'[1]INTERNAL PARAMETERS-1'!$B$5:$J$44,4, FALSE))</f>
        <v>91.631972702092526</v>
      </c>
      <c r="BK8" s="50">
        <f>$F8*'[1]INTERNAL PARAMETERS-2'!V8*(1-VLOOKUP(W$4,'[1]INTERNAL PARAMETERS-1'!$B$5:$J$44,4, FALSE))</f>
        <v>89.262386647543252</v>
      </c>
      <c r="BL8" s="50">
        <f>$F8*'[1]INTERNAL PARAMETERS-2'!W8*(1-VLOOKUP(X$4,'[1]INTERNAL PARAMETERS-1'!$B$5:$J$44,4, FALSE))</f>
        <v>62.373081473930078</v>
      </c>
      <c r="BM8" s="50">
        <f>$F8*'[1]INTERNAL PARAMETERS-2'!X8*(1-VLOOKUP(Y$4,'[1]INTERNAL PARAMETERS-1'!$B$5:$J$44,4, FALSE))</f>
        <v>7.8580502743439196</v>
      </c>
      <c r="BN8" s="50">
        <f>$F8*'[1]INTERNAL PARAMETERS-2'!Y8*(1-VLOOKUP(Z$4,'[1]INTERNAL PARAMETERS-1'!$B$5:$J$44,4, FALSE))</f>
        <v>118.73014520494196</v>
      </c>
      <c r="BO8" s="50">
        <f>$F8*'[1]INTERNAL PARAMETERS-2'!Z8*(1-VLOOKUP(AA$4,'[1]INTERNAL PARAMETERS-1'!$B$5:$J$44,4, FALSE))</f>
        <v>178.03373268870126</v>
      </c>
      <c r="BP8" s="50">
        <f>$F8*'[1]INTERNAL PARAMETERS-2'!AA8*(1-VLOOKUP(AB$4,'[1]INTERNAL PARAMETERS-1'!$B$5:$J$44,4, FALSE))</f>
        <v>77.107100809847452</v>
      </c>
      <c r="BQ8" s="50">
        <f>$F8*'[1]INTERNAL PARAMETERS-2'!AB8*(1-VLOOKUP(AC$4,'[1]INTERNAL PARAMETERS-1'!$B$5:$J$44,4, FALSE))</f>
        <v>419.91366867048833</v>
      </c>
      <c r="BR8" s="50">
        <f>$F8*'[1]INTERNAL PARAMETERS-2'!AC8*(1-VLOOKUP(AD$4,'[1]INTERNAL PARAMETERS-1'!$B$5:$J$44,4, FALSE))</f>
        <v>48.498733342231915</v>
      </c>
      <c r="BS8" s="50">
        <f>$F8*'[1]INTERNAL PARAMETERS-2'!AD8*(1-VLOOKUP(AE$4,'[1]INTERNAL PARAMETERS-1'!$B$5:$J$44,4, FALSE))</f>
        <v>8.7174413641270849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13.628687771287529</v>
      </c>
      <c r="CA8" s="50">
        <f>$F8*'[1]INTERNAL PARAMETERS-2'!AL8*(1-VLOOKUP(AM$4,'[1]INTERNAL PARAMETERS-1'!$B$5:$J$44,4, FALSE))</f>
        <v>16.084451032085774</v>
      </c>
      <c r="CB8" s="50">
        <f>$F8*'[1]INTERNAL PARAMETERS-2'!AM8*(1-VLOOKUP(AN$4,'[1]INTERNAL PARAMETERS-1'!$B$5:$J$44,4, FALSE))</f>
        <v>18.171583695050039</v>
      </c>
      <c r="CC8" s="50">
        <f>$F8*'[1]INTERNAL PARAMETERS-2'!AN8*(1-VLOOKUP(AO$4,'[1]INTERNAL PARAMETERS-1'!$B$5:$J$44,4, FALSE))</f>
        <v>24.065191429416991</v>
      </c>
      <c r="CD8" s="50">
        <f>$F8*'[1]INTERNAL PARAMETERS-2'!AO8*(1-VLOOKUP(AP$4,'[1]INTERNAL PARAMETERS-1'!$B$5:$J$44,4, FALSE))</f>
        <v>183.06766921884901</v>
      </c>
      <c r="CE8" s="50">
        <f>$F8*'[1]INTERNAL PARAMETERS-2'!AP8*(1-VLOOKUP(AQ$4,'[1]INTERNAL PARAMETERS-1'!$B$5:$J$44,4, FALSE))</f>
        <v>11.418584870899922</v>
      </c>
      <c r="CF8" s="50">
        <f>$F8*'[1]INTERNAL PARAMETERS-2'!AQ8*(1-VLOOKUP(AR$4,'[1]INTERNAL PARAMETERS-1'!$B$5:$J$44,4, FALSE))</f>
        <v>3.0694939901707721</v>
      </c>
      <c r="CG8" s="50">
        <f>$F8*'[1]INTERNAL PARAMETERS-2'!AR8*(1-VLOOKUP(AS$4,'[1]INTERNAL PARAMETERS-1'!$B$5:$J$44,4, FALSE))</f>
        <v>0.24566036041063763</v>
      </c>
      <c r="CH8" s="49">
        <f>$F8*'[1]INTERNAL PARAMETERS-2'!AS8*(1-VLOOKUP(AT$4,'[1]INTERNAL PARAMETERS-1'!$B$5:$J$44,4, FALSE))</f>
        <v>0</v>
      </c>
      <c r="CI8" s="48">
        <f t="shared" si="0"/>
        <v>2801.1440803261294</v>
      </c>
    </row>
    <row r="9" spans="3:87" x14ac:dyDescent="0.4">
      <c r="C9" s="33" t="s">
        <v>5</v>
      </c>
      <c r="D9" s="32" t="s">
        <v>89</v>
      </c>
      <c r="E9" s="32" t="s">
        <v>84</v>
      </c>
      <c r="F9" s="143">
        <f>AEB!AF9</f>
        <v>3875.8730732116319</v>
      </c>
      <c r="G9" s="51">
        <f>$F9*'[1]INTERNAL PARAMETERS-2'!F9*VLOOKUP(G$4,'[1]INTERNAL PARAMETERS-1'!$B$5:$J$44,4, FALSE)</f>
        <v>24.073822832332088</v>
      </c>
      <c r="H9" s="50">
        <f>$F9*'[1]INTERNAL PARAMETERS-2'!G9*VLOOKUP(H$4,'[1]INTERNAL PARAMETERS-1'!$B$5:$J$44,4, FALSE)</f>
        <v>29.447333261032696</v>
      </c>
      <c r="I9" s="50">
        <f>$F9*'[1]INTERNAL PARAMETERS-2'!H9*VLOOKUP(I$4,'[1]INTERNAL PARAMETERS-1'!$B$5:$J$44,4, FALSE)</f>
        <v>44.816894759834398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0.42983432381916997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2.7620246694320731</v>
      </c>
      <c r="N9" s="50">
        <f>$F9*'[1]INTERNAL PARAMETERS-2'!M9*VLOOKUP(N$4,'[1]INTERNAL PARAMETERS-1'!$B$5:$J$44,4, FALSE)</f>
        <v>12.971888277616888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3.0092278540415109</v>
      </c>
      <c r="S9" s="50">
        <f>$F9*'[1]INTERNAL PARAMETERS-2'!R9*VLOOKUP(S$4,'[1]INTERNAL PARAMETERS-1'!$B$5:$J$44,4, FALSE)</f>
        <v>14.819381316059307</v>
      </c>
      <c r="T9" s="50">
        <f>$F9*'[1]INTERNAL PARAMETERS-2'!S9*VLOOKUP(T$4,'[1]INTERNAL PARAMETERS-1'!$B$5:$J$44,4, FALSE)</f>
        <v>0.83827382827421182</v>
      </c>
      <c r="U9" s="50">
        <f>$F9*'[1]INTERNAL PARAMETERS-2'!T9*VLOOKUP(U$4,'[1]INTERNAL PARAMETERS-1'!$B$5:$J$44,4, FALSE)</f>
        <v>1.6336029828972387</v>
      </c>
      <c r="V9" s="50">
        <f>$F9*'[1]INTERNAL PARAMETERS-2'!U9*VLOOKUP(V$4,'[1]INTERNAL PARAMETERS-1'!$B$5:$J$44,4, FALSE)</f>
        <v>17.700666599954104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0.21511095556324558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0.21511095556324558</v>
      </c>
      <c r="AI9" s="50">
        <f>$F9*'[1]INTERNAL PARAMETERS-2'!AH9*VLOOKUP(AI$4,'[1]INTERNAL PARAMETERS-1'!$B$5:$J$44,4, FALSE)</f>
        <v>1.9344482508399257</v>
      </c>
      <c r="AJ9" s="50">
        <f>$F9*'[1]INTERNAL PARAMETERS-2'!AI9*VLOOKUP(AJ$4,'[1]INTERNAL PARAMETERS-1'!$B$5:$J$44,4, FALSE)</f>
        <v>4.0840074572430964</v>
      </c>
      <c r="AK9" s="50">
        <f>$F9*'[1]INTERNAL PARAMETERS-2'!AJ9*VLOOKUP(AK$4,'[1]INTERNAL PARAMETERS-1'!$B$5:$J$44,4, FALSE)</f>
        <v>0.21511095556324558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851.52100043685346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52.478468719209388</v>
      </c>
      <c r="BB9" s="50">
        <f>$F9*'[1]INTERNAL PARAMETERS-2'!M9*(1-VLOOKUP(N$4,'[1]INTERNAL PARAMETERS-1'!$B$5:$J$44,4, FALSE))</f>
        <v>246.46587727472084</v>
      </c>
      <c r="BC9" s="50">
        <f>$F9*'[1]INTERNAL PARAMETERS-2'!N9*(1-VLOOKUP(O$4,'[1]INTERNAL PARAMETERS-1'!$B$5:$J$44,4, FALSE))</f>
        <v>156.90929514667042</v>
      </c>
      <c r="BD9" s="50">
        <f>$F9*'[1]INTERNAL PARAMETERS-2'!O9*(1-VLOOKUP(P$4,'[1]INTERNAL PARAMETERS-1'!$B$5:$J$44,4, FALSE))</f>
        <v>151.96561904178898</v>
      </c>
      <c r="BE9" s="50">
        <f>$F9*'[1]INTERNAL PARAMETERS-2'!P9*(1-VLOOKUP(Q$4,'[1]INTERNAL PARAMETERS-1'!$B$5:$J$44,4, FALSE))</f>
        <v>85.332771929056562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281.56824500512681</v>
      </c>
      <c r="BH9" s="50">
        <f>$F9*'[1]INTERNAL PARAMETERS-2'!S9*(1-VLOOKUP(T$4,'[1]INTERNAL PARAMETERS-1'!$B$5:$J$44,4, FALSE))</f>
        <v>7.5444644544679056</v>
      </c>
      <c r="BI9" s="50">
        <f>$F9*'[1]INTERNAL PARAMETERS-2'!T9*(1-VLOOKUP(U$4,'[1]INTERNAL PARAMETERS-1'!$B$5:$J$44,4, FALSE))</f>
        <v>6.5344119315889548</v>
      </c>
      <c r="BJ9" s="50">
        <f>$F9*'[1]INTERNAL PARAMETERS-2'!U9*(1-VLOOKUP(V$4,'[1]INTERNAL PARAMETERS-1'!$B$5:$J$44,4, FALSE))</f>
        <v>100.30377739973993</v>
      </c>
      <c r="BK9" s="50">
        <f>$F9*'[1]INTERNAL PARAMETERS-2'!V9*(1-VLOOKUP(W$4,'[1]INTERNAL PARAMETERS-1'!$B$5:$J$44,4, FALSE))</f>
        <v>113.27549126306852</v>
      </c>
      <c r="BL9" s="50">
        <f>$F9*'[1]INTERNAL PARAMETERS-2'!W9*(1-VLOOKUP(X$4,'[1]INTERNAL PARAMETERS-1'!$B$5:$J$44,4, FALSE))</f>
        <v>146.80683198134429</v>
      </c>
      <c r="BM9" s="50">
        <f>$F9*'[1]INTERNAL PARAMETERS-2'!X9*(1-VLOOKUP(Y$4,'[1]INTERNAL PARAMETERS-1'!$B$5:$J$44,4, FALSE))</f>
        <v>24.073822832332088</v>
      </c>
      <c r="BN9" s="50">
        <f>$F9*'[1]INTERNAL PARAMETERS-2'!Y9*(1-VLOOKUP(Z$4,'[1]INTERNAL PARAMETERS-1'!$B$5:$J$44,4, FALSE))</f>
        <v>173.03021402007957</v>
      </c>
      <c r="BO9" s="50">
        <f>$F9*'[1]INTERNAL PARAMETERS-2'!Z9*(1-VLOOKUP(AA$4,'[1]INTERNAL PARAMETERS-1'!$B$5:$J$44,4, FALSE))</f>
        <v>199.03809751594426</v>
      </c>
      <c r="BP9" s="50">
        <f>$F9*'[1]INTERNAL PARAMETERS-2'!AA9*(1-VLOOKUP(AB$4,'[1]INTERNAL PARAMETERS-1'!$B$5:$J$44,4, FALSE))</f>
        <v>82.108820706759147</v>
      </c>
      <c r="BQ9" s="50">
        <f>$F9*'[1]INTERNAL PARAMETERS-2'!AB9*(1-VLOOKUP(AC$4,'[1]INTERNAL PARAMETERS-1'!$B$5:$J$44,4, FALSE))</f>
        <v>532.84650318437411</v>
      </c>
      <c r="BR9" s="50">
        <f>$F9*'[1]INTERNAL PARAMETERS-2'!AC9*(1-VLOOKUP(AD$4,'[1]INTERNAL PARAMETERS-1'!$B$5:$J$44,4, FALSE))</f>
        <v>66.417736157169173</v>
      </c>
      <c r="BS9" s="50">
        <f>$F9*'[1]INTERNAL PARAMETERS-2'!AD9*(1-VLOOKUP(AE$4,'[1]INTERNAL PARAMETERS-1'!$B$5:$J$44,4, FALSE))</f>
        <v>16.765476565484235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23.858711876768844</v>
      </c>
      <c r="CA9" s="50">
        <f>$F9*'[1]INTERNAL PARAMETERS-2'!AL9*(1-VLOOKUP(AM$4,'[1]INTERNAL PARAMETERS-1'!$B$5:$J$44,4, FALSE))</f>
        <v>48.577479988483347</v>
      </c>
      <c r="CB9" s="50">
        <f>$F9*'[1]INTERNAL PARAMETERS-2'!AM9*(1-VLOOKUP(AN$4,'[1]INTERNAL PARAMETERS-1'!$B$5:$J$44,4, FALSE))</f>
        <v>24.503657156151256</v>
      </c>
      <c r="CC9" s="50">
        <f>$F9*'[1]INTERNAL PARAMETERS-2'!AN9*(1-VLOOKUP(AO$4,'[1]INTERNAL PARAMETERS-1'!$B$5:$J$44,4, FALSE))</f>
        <v>48.577479988483347</v>
      </c>
      <c r="CD9" s="50">
        <f>$F9*'[1]INTERNAL PARAMETERS-2'!AO9*(1-VLOOKUP(AP$4,'[1]INTERNAL PARAMETERS-1'!$B$5:$J$44,4, FALSE))</f>
        <v>248.90546806319244</v>
      </c>
      <c r="CE9" s="50">
        <f>$F9*'[1]INTERNAL PARAMETERS-2'!AP9*(1-VLOOKUP(AQ$4,'[1]INTERNAL PARAMETERS-1'!$B$5:$J$44,4, FALSE))</f>
        <v>23.428877552949675</v>
      </c>
      <c r="CF9" s="50">
        <f>$F9*'[1]INTERNAL PARAMETERS-2'!AQ9*(1-VLOOKUP(AR$4,'[1]INTERNAL PARAMETERS-1'!$B$5:$J$44,4, FALSE))</f>
        <v>3.2243388096047565</v>
      </c>
      <c r="CG9" s="50">
        <f>$F9*'[1]INTERNAL PARAMETERS-2'!AR9*(1-VLOOKUP(AS$4,'[1]INTERNAL PARAMETERS-1'!$B$5:$J$44,4, FALSE))</f>
        <v>0.64494527938241553</v>
      </c>
      <c r="CH9" s="49">
        <f>$F9*'[1]INTERNAL PARAMETERS-2'!AS9*(1-VLOOKUP(AT$4,'[1]INTERNAL PARAMETERS-1'!$B$5:$J$44,4, FALSE))</f>
        <v>0</v>
      </c>
      <c r="CI9" s="48">
        <f t="shared" si="0"/>
        <v>3875.8746235608614</v>
      </c>
    </row>
    <row r="10" spans="3:87" x14ac:dyDescent="0.4">
      <c r="C10" s="33" t="s">
        <v>5</v>
      </c>
      <c r="D10" s="32" t="s">
        <v>89</v>
      </c>
      <c r="E10" s="32" t="s">
        <v>83</v>
      </c>
      <c r="F10" s="143">
        <f>AEB!AF10</f>
        <v>4246.3361124433095</v>
      </c>
      <c r="G10" s="51">
        <f>$F10*'[1]INTERNAL PARAMETERS-2'!F10*VLOOKUP(G$4,'[1]INTERNAL PARAMETERS-1'!$B$5:$J$44,4, FALSE)</f>
        <v>23.26057995674196</v>
      </c>
      <c r="H10" s="50">
        <f>$F10*'[1]INTERNAL PARAMETERS-2'!G10*VLOOKUP(H$4,'[1]INTERNAL PARAMETERS-1'!$B$5:$J$44,4, FALSE)</f>
        <v>38.674355411299928</v>
      </c>
      <c r="I10" s="50">
        <f>$F10*'[1]INTERNAL PARAMETERS-2'!H10*VLOOKUP(I$4,'[1]INTERNAL PARAMETERS-1'!$B$5:$J$44,4, FALSE)</f>
        <v>45.886693603243202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0.56051636684251693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3.7553322677614895</v>
      </c>
      <c r="N10" s="50">
        <f>$F10*'[1]INTERNAL PARAMETERS-2'!M10*VLOOKUP(N$4,'[1]INTERNAL PARAMETERS-1'!$B$5:$J$44,4, FALSE)</f>
        <v>11.195953489109717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4.7643891181613931</v>
      </c>
      <c r="S10" s="50">
        <f>$F10*'[1]INTERNAL PARAMETERS-2'!R10*VLOOKUP(S$4,'[1]INTERNAL PARAMETERS-1'!$B$5:$J$44,4, FALSE)</f>
        <v>14.647120701136892</v>
      </c>
      <c r="T10" s="50">
        <f>$F10*'[1]INTERNAL PARAMETERS-2'!S10*VLOOKUP(T$4,'[1]INTERNAL PARAMETERS-1'!$B$5:$J$44,4, FALSE)</f>
        <v>1.4292742720872935</v>
      </c>
      <c r="U10" s="50">
        <f>$F10*'[1]INTERNAL PARAMETERS-2'!T10*VLOOKUP(U$4,'[1]INTERNAL PARAMETERS-1'!$B$5:$J$44,4, FALSE)</f>
        <v>2.3540838140163216</v>
      </c>
      <c r="V10" s="50">
        <f>$F10*'[1]INTERNAL PARAMETERS-2'!U10*VLOOKUP(V$4,'[1]INTERNAL PARAMETERS-1'!$B$5:$J$44,4, FALSE)</f>
        <v>18.58054430545425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2.8025818342125843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3.923614567897618</v>
      </c>
      <c r="AJ10" s="50">
        <f>$F10*'[1]INTERNAL PARAMETERS-2'!AI10*VLOOKUP(AJ$4,'[1]INTERNAL PARAMETERS-1'!$B$5:$J$44,4, FALSE)</f>
        <v>3.6433563844763599</v>
      </c>
      <c r="AK10" s="50">
        <f>$F10*'[1]INTERNAL PARAMETERS-2'!AJ10*VLOOKUP(AK$4,'[1]INTERNAL PARAMETERS-1'!$B$5:$J$44,4, FALSE)</f>
        <v>0.56051636684251693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871.84717846162084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71.351313087468299</v>
      </c>
      <c r="BB10" s="50">
        <f>$F10*'[1]INTERNAL PARAMETERS-2'!M10*(1-VLOOKUP(N$4,'[1]INTERNAL PARAMETERS-1'!$B$5:$J$44,4, FALSE))</f>
        <v>212.72311629308462</v>
      </c>
      <c r="BC10" s="50">
        <f>$F10*'[1]INTERNAL PARAMETERS-2'!N10*(1-VLOOKUP(O$4,'[1]INTERNAL PARAMETERS-1'!$B$5:$J$44,4, FALSE))</f>
        <v>199.81771527518859</v>
      </c>
      <c r="BD10" s="50">
        <f>$F10*'[1]INTERNAL PARAMETERS-2'!O10*(1-VLOOKUP(P$4,'[1]INTERNAL PARAMETERS-1'!$B$5:$J$44,4, FALSE))</f>
        <v>154.1369052783572</v>
      </c>
      <c r="BE10" s="50">
        <f>$F10*'[1]INTERNAL PARAMETERS-2'!P10*(1-VLOOKUP(Q$4,'[1]INTERNAL PARAMETERS-1'!$B$5:$J$44,4, FALSE))</f>
        <v>94.724293561106634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278.29529332160092</v>
      </c>
      <c r="BH10" s="50">
        <f>$F10*'[1]INTERNAL PARAMETERS-2'!S10*(1-VLOOKUP(T$4,'[1]INTERNAL PARAMETERS-1'!$B$5:$J$44,4, FALSE))</f>
        <v>12.863468448785643</v>
      </c>
      <c r="BI10" s="50">
        <f>$F10*'[1]INTERNAL PARAMETERS-2'!T10*(1-VLOOKUP(U$4,'[1]INTERNAL PARAMETERS-1'!$B$5:$J$44,4, FALSE))</f>
        <v>9.4163352560652864</v>
      </c>
      <c r="BJ10" s="50">
        <f>$F10*'[1]INTERNAL PARAMETERS-2'!U10*(1-VLOOKUP(V$4,'[1]INTERNAL PARAMETERS-1'!$B$5:$J$44,4, FALSE))</f>
        <v>105.28975106424076</v>
      </c>
      <c r="BK10" s="50">
        <f>$F10*'[1]INTERNAL PARAMETERS-2'!V10*(1-VLOOKUP(W$4,'[1]INTERNAL PARAMETERS-1'!$B$5:$J$44,4, FALSE))</f>
        <v>136.76174717346166</v>
      </c>
      <c r="BL10" s="50">
        <f>$F10*'[1]INTERNAL PARAMETERS-2'!W10*(1-VLOOKUP(X$4,'[1]INTERNAL PARAMETERS-1'!$B$5:$J$44,4, FALSE))</f>
        <v>187.48677983826448</v>
      </c>
      <c r="BM10" s="50">
        <f>$F10*'[1]INTERNAL PARAMETERS-2'!X10*(1-VLOOKUP(Y$4,'[1]INTERNAL PARAMETERS-1'!$B$5:$J$44,4, FALSE))</f>
        <v>32.228841826222229</v>
      </c>
      <c r="BN10" s="50">
        <f>$F10*'[1]INTERNAL PARAMETERS-2'!Y10*(1-VLOOKUP(Z$4,'[1]INTERNAL PARAMETERS-1'!$B$5:$J$44,4, FALSE))</f>
        <v>205.98297067684504</v>
      </c>
      <c r="BO10" s="50">
        <f>$F10*'[1]INTERNAL PARAMETERS-2'!Z10*(1-VLOOKUP(AA$4,'[1]INTERNAL PARAMETERS-1'!$B$5:$J$44,4, FALSE))</f>
        <v>234.28819793516965</v>
      </c>
      <c r="BP10" s="50">
        <f>$F10*'[1]INTERNAL PARAMETERS-2'!AA10*(1-VLOOKUP(AB$4,'[1]INTERNAL PARAMETERS-1'!$B$5:$J$44,4, FALSE))</f>
        <v>107.05522899803076</v>
      </c>
      <c r="BQ10" s="50">
        <f>$F10*'[1]INTERNAL PARAMETERS-2'!AB10*(1-VLOOKUP(AC$4,'[1]INTERNAL PARAMETERS-1'!$B$5:$J$44,4, FALSE))</f>
        <v>632.24207938501934</v>
      </c>
      <c r="BR10" s="50">
        <f>$F10*'[1]INTERNAL PARAMETERS-2'!AC10*(1-VLOOKUP(AD$4,'[1]INTERNAL PARAMETERS-1'!$B$5:$J$44,4, FALSE))</f>
        <v>78.75000173970615</v>
      </c>
      <c r="BS10" s="50">
        <f>$F10*'[1]INTERNAL PARAMETERS-2'!AD10*(1-VLOOKUP(AE$4,'[1]INTERNAL PARAMETERS-1'!$B$5:$J$44,4, FALSE))</f>
        <v>15.974291821400486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23.26057995674196</v>
      </c>
      <c r="CA10" s="50">
        <f>$F10*'[1]INTERNAL PARAMETERS-2'!AL10*(1-VLOOKUP(AM$4,'[1]INTERNAL PARAMETERS-1'!$B$5:$J$44,4, FALSE))</f>
        <v>63.055968101726926</v>
      </c>
      <c r="CB10" s="50">
        <f>$F10*'[1]INTERNAL PARAMETERS-2'!AM10*(1-VLOOKUP(AN$4,'[1]INTERNAL PARAMETERS-1'!$B$5:$J$44,4, FALSE))</f>
        <v>31.948583642800973</v>
      </c>
      <c r="CC10" s="50">
        <f>$F10*'[1]INTERNAL PARAMETERS-2'!AN10*(1-VLOOKUP(AO$4,'[1]INTERNAL PARAMETERS-1'!$B$5:$J$44,4, FALSE))</f>
        <v>50.444774481381543</v>
      </c>
      <c r="CD10" s="50">
        <f>$F10*'[1]INTERNAL PARAMETERS-2'!AO10*(1-VLOOKUP(AP$4,'[1]INTERNAL PARAMETERS-1'!$B$5:$J$44,4, FALSE))</f>
        <v>230.36500800088328</v>
      </c>
      <c r="CE10" s="50">
        <f>$F10*'[1]INTERNAL PARAMETERS-2'!AP10*(1-VLOOKUP(AQ$4,'[1]INTERNAL PARAMETERS-1'!$B$5:$J$44,4, FALSE))</f>
        <v>28.58548544174587</v>
      </c>
      <c r="CF10" s="50">
        <f>$F10*'[1]INTERNAL PARAMETERS-2'!AQ10*(1-VLOOKUP(AR$4,'[1]INTERNAL PARAMETERS-1'!$B$5:$J$44,4, FALSE))</f>
        <v>1.4012909171062922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4246.3361124433086</v>
      </c>
    </row>
    <row r="11" spans="3:87" x14ac:dyDescent="0.4">
      <c r="C11" s="33" t="s">
        <v>5</v>
      </c>
      <c r="D11" s="32" t="s">
        <v>89</v>
      </c>
      <c r="E11" s="32" t="s">
        <v>82</v>
      </c>
      <c r="F11" s="143">
        <f>AEB!AF11</f>
        <v>3692.0886748427911</v>
      </c>
      <c r="G11" s="51">
        <f>$F11*'[1]INTERNAL PARAMETERS-2'!F11*VLOOKUP(G$4,'[1]INTERNAL PARAMETERS-1'!$B$5:$J$44,4, FALSE)</f>
        <v>20.855870506451957</v>
      </c>
      <c r="H11" s="50">
        <f>$F11*'[1]INTERNAL PARAMETERS-2'!G11*VLOOKUP(H$4,'[1]INTERNAL PARAMETERS-1'!$B$5:$J$44,4, FALSE)</f>
        <v>31.430750888936679</v>
      </c>
      <c r="I11" s="50">
        <f>$F11*'[1]INTERNAL PARAMETERS-2'!H11*VLOOKUP(I$4,'[1]INTERNAL PARAMETERS-1'!$B$5:$J$44,4, FALSE)</f>
        <v>35.274325962108271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0.88130156668497428</v>
      </c>
      <c r="L11" s="50">
        <f>$F11*'[1]INTERNAL PARAMETERS-2'!K11*VLOOKUP(L$4,'[1]INTERNAL PARAMETERS-1'!$B$5:$J$44,4, FALSE)</f>
        <v>0.29389025851748618</v>
      </c>
      <c r="M11" s="50">
        <f>$F11*'[1]INTERNAL PARAMETERS-2'!L11*VLOOKUP(M$4,'[1]INTERNAL PARAMETERS-1'!$B$5:$J$44,4, FALSE)</f>
        <v>4.1124329704736438</v>
      </c>
      <c r="N11" s="50">
        <f>$F11*'[1]INTERNAL PARAMETERS-2'!M11*VLOOKUP(N$4,'[1]INTERNAL PARAMETERS-1'!$B$5:$J$44,4, FALSE)</f>
        <v>9.062047047967889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4.9935499327248749</v>
      </c>
      <c r="S11" s="50">
        <f>$F11*'[1]INTERNAL PARAMETERS-2'!R11*VLOOKUP(S$4,'[1]INTERNAL PARAMETERS-1'!$B$5:$J$44,4, FALSE)</f>
        <v>11.357787785985138</v>
      </c>
      <c r="T11" s="50">
        <f>$F11*'[1]INTERNAL PARAMETERS-2'!S11*VLOOKUP(T$4,'[1]INTERNAL PARAMETERS-1'!$B$5:$J$44,4, FALSE)</f>
        <v>0.93996885572822608</v>
      </c>
      <c r="U11" s="50">
        <f>$F11*'[1]INTERNAL PARAMETERS-2'!T11*VLOOKUP(U$4,'[1]INTERNAL PARAMETERS-1'!$B$5:$J$44,4, FALSE)</f>
        <v>1.8799377114564522</v>
      </c>
      <c r="V11" s="50">
        <f>$F11*'[1]INTERNAL PARAMETERS-2'!U11*VLOOKUP(V$4,'[1]INTERNAL PARAMETERS-1'!$B$5:$J$44,4, FALSE)</f>
        <v>14.716646997479991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1.174822616334976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0.29389025851748618</v>
      </c>
      <c r="AI11" s="50">
        <f>$F11*'[1]INTERNAL PARAMETERS-2'!AH11*VLOOKUP(AI$4,'[1]INTERNAL PARAMETERS-1'!$B$5:$J$44,4, FALSE)</f>
        <v>3.2313160082224108</v>
      </c>
      <c r="AJ11" s="50">
        <f>$F11*'[1]INTERNAL PARAMETERS-2'!AI11*VLOOKUP(AJ$4,'[1]INTERNAL PARAMETERS-1'!$B$5:$J$44,4, FALSE)</f>
        <v>4.9935499327248749</v>
      </c>
      <c r="AK11" s="50">
        <f>$F11*'[1]INTERNAL PARAMETERS-2'!AJ11*VLOOKUP(AK$4,'[1]INTERNAL PARAMETERS-1'!$B$5:$J$44,4, FALSE)</f>
        <v>0.29389025851748618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670.21219328005714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78.136226438999216</v>
      </c>
      <c r="BB11" s="50">
        <f>$F11*'[1]INTERNAL PARAMETERS-2'!M11*(1-VLOOKUP(N$4,'[1]INTERNAL PARAMETERS-1'!$B$5:$J$44,4, FALSE))</f>
        <v>172.17889391138988</v>
      </c>
      <c r="BC11" s="50">
        <f>$F11*'[1]INTERNAL PARAMETERS-2'!N11*(1-VLOOKUP(O$4,'[1]INTERNAL PARAMETERS-1'!$B$5:$J$44,4, FALSE))</f>
        <v>215.90300785651687</v>
      </c>
      <c r="BD11" s="50">
        <f>$F11*'[1]INTERNAL PARAMETERS-2'!O11*(1-VLOOKUP(P$4,'[1]INTERNAL PARAMETERS-1'!$B$5:$J$44,4, FALSE))</f>
        <v>129.54173087213661</v>
      </c>
      <c r="BE11" s="50">
        <f>$F11*'[1]INTERNAL PARAMETERS-2'!P11*(1-VLOOKUP(Q$4,'[1]INTERNAL PARAMETERS-1'!$B$5:$J$44,4, FALSE))</f>
        <v>81.367357842787882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215.79796793371759</v>
      </c>
      <c r="BH11" s="50">
        <f>$F11*'[1]INTERNAL PARAMETERS-2'!S11*(1-VLOOKUP(T$4,'[1]INTERNAL PARAMETERS-1'!$B$5:$J$44,4, FALSE))</f>
        <v>8.4597197015540342</v>
      </c>
      <c r="BI11" s="50">
        <f>$F11*'[1]INTERNAL PARAMETERS-2'!T11*(1-VLOOKUP(U$4,'[1]INTERNAL PARAMETERS-1'!$B$5:$J$44,4, FALSE))</f>
        <v>7.5197508458258087</v>
      </c>
      <c r="BJ11" s="50">
        <f>$F11*'[1]INTERNAL PARAMETERS-2'!U11*(1-VLOOKUP(V$4,'[1]INTERNAL PARAMETERS-1'!$B$5:$J$44,4, FALSE))</f>
        <v>83.394332985719942</v>
      </c>
      <c r="BK11" s="50">
        <f>$F11*'[1]INTERNAL PARAMETERS-2'!V11*(1-VLOOKUP(W$4,'[1]INTERNAL PARAMETERS-1'!$B$5:$J$44,4, FALSE))</f>
        <v>102.22359755810731</v>
      </c>
      <c r="BL11" s="50">
        <f>$F11*'[1]INTERNAL PARAMETERS-2'!W11*(1-VLOOKUP(X$4,'[1]INTERNAL PARAMETERS-1'!$B$5:$J$44,4, FALSE))</f>
        <v>147.75406588740114</v>
      </c>
      <c r="BM11" s="50">
        <f>$F11*'[1]INTERNAL PARAMETERS-2'!X11*(1-VLOOKUP(Y$4,'[1]INTERNAL PARAMETERS-1'!$B$5:$J$44,4, FALSE))</f>
        <v>46.411769895978786</v>
      </c>
      <c r="BN11" s="50">
        <f>$F11*'[1]INTERNAL PARAMETERS-2'!Y11*(1-VLOOKUP(Z$4,'[1]INTERNAL PARAMETERS-1'!$B$5:$J$44,4, FALSE))</f>
        <v>220.30914648107424</v>
      </c>
      <c r="BO11" s="50">
        <f>$F11*'[1]INTERNAL PARAMETERS-2'!Z11*(1-VLOOKUP(AA$4,'[1]INTERNAL PARAMETERS-1'!$B$5:$J$44,4, FALSE))</f>
        <v>223.54046248929666</v>
      </c>
      <c r="BP11" s="50">
        <f>$F11*'[1]INTERNAL PARAMETERS-2'!AA11*(1-VLOOKUP(AB$4,'[1]INTERNAL PARAMETERS-1'!$B$5:$J$44,4, FALSE))</f>
        <v>89.886114042252643</v>
      </c>
      <c r="BQ11" s="50">
        <f>$F11*'[1]INTERNAL PARAMETERS-2'!AB11*(1-VLOOKUP(AC$4,'[1]INTERNAL PARAMETERS-1'!$B$5:$J$44,4, FALSE))</f>
        <v>599.53465054020182</v>
      </c>
      <c r="BR11" s="50">
        <f>$F11*'[1]INTERNAL PARAMETERS-2'!AC11*(1-VLOOKUP(AD$4,'[1]INTERNAL PARAMETERS-1'!$B$5:$J$44,4, FALSE))</f>
        <v>63.448913086040839</v>
      </c>
      <c r="BS11" s="50">
        <f>$F11*'[1]INTERNAL PARAMETERS-2'!AD11*(1-VLOOKUP(AE$4,'[1]INTERNAL PARAMETERS-1'!$B$5:$J$44,4, FALSE))</f>
        <v>15.862320573727084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13.512306132189646</v>
      </c>
      <c r="CA11" s="50">
        <f>$F11*'[1]INTERNAL PARAMETERS-2'!AL11*(1-VLOOKUP(AM$4,'[1]INTERNAL PARAMETERS-1'!$B$5:$J$44,4, FALSE))</f>
        <v>65.211516219410797</v>
      </c>
      <c r="CB11" s="50">
        <f>$F11*'[1]INTERNAL PARAMETERS-2'!AM11*(1-VLOOKUP(AN$4,'[1]INTERNAL PARAMETERS-1'!$B$5:$J$44,4, FALSE))</f>
        <v>25.849789648044315</v>
      </c>
      <c r="CC11" s="50">
        <f>$F11*'[1]INTERNAL PARAMETERS-2'!AN11*(1-VLOOKUP(AO$4,'[1]INTERNAL PARAMETERS-1'!$B$5:$J$44,4, FALSE))</f>
        <v>47.293071462663761</v>
      </c>
      <c r="CD11" s="50">
        <f>$F11*'[1]INTERNAL PARAMETERS-2'!AO11*(1-VLOOKUP(AP$4,'[1]INTERNAL PARAMETERS-1'!$B$5:$J$44,4, FALSE))</f>
        <v>195.0471373500649</v>
      </c>
      <c r="CE11" s="50">
        <f>$F11*'[1]INTERNAL PARAMETERS-2'!AP11*(1-VLOOKUP(AQ$4,'[1]INTERNAL PARAMETERS-1'!$B$5:$J$44,4, FALSE))</f>
        <v>22.618473639821907</v>
      </c>
      <c r="CF11" s="50">
        <f>$F11*'[1]INTERNAL PARAMETERS-2'!AQ11*(1-VLOOKUP(AR$4,'[1]INTERNAL PARAMETERS-1'!$B$5:$J$44,4, FALSE))</f>
        <v>4.7000288830748733</v>
      </c>
      <c r="CG11" s="50">
        <f>$F11*'[1]INTERNAL PARAMETERS-2'!AR11*(1-VLOOKUP(AS$4,'[1]INTERNAL PARAMETERS-1'!$B$5:$J$44,4, FALSE))</f>
        <v>0.58741130816748799</v>
      </c>
      <c r="CH11" s="49">
        <f>$F11*'[1]INTERNAL PARAMETERS-2'!AS11*(1-VLOOKUP(AT$4,'[1]INTERNAL PARAMETERS-1'!$B$5:$J$44,4, FALSE))</f>
        <v>0</v>
      </c>
      <c r="CI11" s="48">
        <f t="shared" si="0"/>
        <v>3692.0879364250568</v>
      </c>
    </row>
    <row r="12" spans="3:87" x14ac:dyDescent="0.4">
      <c r="C12" s="33" t="s">
        <v>5</v>
      </c>
      <c r="D12" s="32" t="s">
        <v>89</v>
      </c>
      <c r="E12" s="32" t="s">
        <v>81</v>
      </c>
      <c r="F12" s="143">
        <f>AEB!AF12</f>
        <v>3215.5034108312057</v>
      </c>
      <c r="G12" s="51">
        <f>$F12*'[1]INTERNAL PARAMETERS-2'!F12*VLOOKUP(G$4,'[1]INTERNAL PARAMETERS-1'!$B$5:$J$44,4, FALSE)</f>
        <v>25.268712003675947</v>
      </c>
      <c r="H12" s="50">
        <f>$F12*'[1]INTERNAL PARAMETERS-2'!G12*VLOOKUP(H$4,'[1]INTERNAL PARAMETERS-1'!$B$5:$J$44,4, FALSE)</f>
        <v>26.486423145357726</v>
      </c>
      <c r="I12" s="50">
        <f>$F12*'[1]INTERNAL PARAMETERS-2'!H12*VLOOKUP(I$4,'[1]INTERNAL PARAMETERS-1'!$B$5:$J$44,4, FALSE)</f>
        <v>29.545476237734938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0.30450817300571514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4.0642837686712658</v>
      </c>
      <c r="N12" s="50">
        <f>$F12*'[1]INTERNAL PARAMETERS-2'!M12*VLOOKUP(N$4,'[1]INTERNAL PARAMETERS-1'!$B$5:$J$44,4, FALSE)</f>
        <v>6.621589708822377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4.2621497710567633</v>
      </c>
      <c r="S12" s="50">
        <f>$F12*'[1]INTERNAL PARAMETERS-2'!R12*VLOOKUP(S$4,'[1]INTERNAL PARAMETERS-1'!$B$5:$J$44,4, FALSE)</f>
        <v>9.0423814516666496</v>
      </c>
      <c r="T12" s="50">
        <f>$F12*'[1]INTERNAL PARAMETERS-2'!S12*VLOOKUP(T$4,'[1]INTERNAL PARAMETERS-1'!$B$5:$J$44,4, FALSE)</f>
        <v>0.94378240611306718</v>
      </c>
      <c r="U12" s="50">
        <f>$F12*'[1]INTERNAL PARAMETERS-2'!T12*VLOOKUP(U$4,'[1]INTERNAL PARAMETERS-1'!$B$5:$J$44,4, FALSE)</f>
        <v>1.7657615430238485</v>
      </c>
      <c r="V12" s="50">
        <f>$F12*'[1]INTERNAL PARAMETERS-2'!U12*VLOOKUP(V$4,'[1]INTERNAL PARAMETERS-1'!$B$5:$J$44,4, FALSE)</f>
        <v>13.243163340127699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1.8267274876932078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0.91320296867606243</v>
      </c>
      <c r="AI12" s="50">
        <f>$F12*'[1]INTERNAL PARAMETERS-2'!AH12*VLOOKUP(AI$4,'[1]INTERNAL PARAMETERS-1'!$B$5:$J$44,4, FALSE)</f>
        <v>3.3489468023807012</v>
      </c>
      <c r="AJ12" s="50">
        <f>$F12*'[1]INTERNAL PARAMETERS-2'!AI12*VLOOKUP(AJ$4,'[1]INTERNAL PARAMETERS-1'!$B$5:$J$44,4, FALSE)</f>
        <v>4.8711661170681939</v>
      </c>
      <c r="AK12" s="50">
        <f>$F12*'[1]INTERNAL PARAMETERS-2'!AJ12*VLOOKUP(AK$4,'[1]INTERNAL PARAMETERS-1'!$B$5:$J$44,4, FALSE)</f>
        <v>0.91320296867606243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561.36404851696375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77.221391604754032</v>
      </c>
      <c r="BB12" s="50">
        <f>$F12*'[1]INTERNAL PARAMETERS-2'!M12*(1-VLOOKUP(N$4,'[1]INTERNAL PARAMETERS-1'!$B$5:$J$44,4, FALSE))</f>
        <v>125.81020446762516</v>
      </c>
      <c r="BC12" s="50">
        <f>$F12*'[1]INTERNAL PARAMETERS-2'!N12*(1-VLOOKUP(O$4,'[1]INTERNAL PARAMETERS-1'!$B$5:$J$44,4, FALSE))</f>
        <v>227.41712183171919</v>
      </c>
      <c r="BD12" s="50">
        <f>$F12*'[1]INTERNAL PARAMETERS-2'!O12*(1-VLOOKUP(P$4,'[1]INTERNAL PARAMETERS-1'!$B$5:$J$44,4, FALSE))</f>
        <v>98.334274457652342</v>
      </c>
      <c r="BE12" s="50">
        <f>$F12*'[1]INTERNAL PARAMETERS-2'!P12*(1-VLOOKUP(Q$4,'[1]INTERNAL PARAMETERS-1'!$B$5:$J$44,4, FALSE))</f>
        <v>80.981167200419591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171.80524758166632</v>
      </c>
      <c r="BH12" s="50">
        <f>$F12*'[1]INTERNAL PARAMETERS-2'!S12*(1-VLOOKUP(T$4,'[1]INTERNAL PARAMETERS-1'!$B$5:$J$44,4, FALSE))</f>
        <v>8.4940416550176039</v>
      </c>
      <c r="BI12" s="50">
        <f>$F12*'[1]INTERNAL PARAMETERS-2'!T12*(1-VLOOKUP(U$4,'[1]INTERNAL PARAMETERS-1'!$B$5:$J$44,4, FALSE))</f>
        <v>7.0630461720953939</v>
      </c>
      <c r="BJ12" s="50">
        <f>$F12*'[1]INTERNAL PARAMETERS-2'!U12*(1-VLOOKUP(V$4,'[1]INTERNAL PARAMETERS-1'!$B$5:$J$44,4, FALSE))</f>
        <v>75.044592260723633</v>
      </c>
      <c r="BK12" s="50">
        <f>$F12*'[1]INTERNAL PARAMETERS-2'!V12*(1-VLOOKUP(W$4,'[1]INTERNAL PARAMETERS-1'!$B$5:$J$44,4, FALSE))</f>
        <v>90.418991261550261</v>
      </c>
      <c r="BL12" s="50">
        <f>$F12*'[1]INTERNAL PARAMETERS-2'!W12*(1-VLOOKUP(X$4,'[1]INTERNAL PARAMETERS-1'!$B$5:$J$44,4, FALSE))</f>
        <v>128.47415257839648</v>
      </c>
      <c r="BM12" s="50">
        <f>$F12*'[1]INTERNAL PARAMETERS-2'!X12*(1-VLOOKUP(Y$4,'[1]INTERNAL PARAMETERS-1'!$B$5:$J$44,4, FALSE))</f>
        <v>49.319391315329028</v>
      </c>
      <c r="BN12" s="50">
        <f>$F12*'[1]INTERNAL PARAMETERS-2'!Y12*(1-VLOOKUP(Z$4,'[1]INTERNAL PARAMETERS-1'!$B$5:$J$44,4, FALSE))</f>
        <v>188.7532657192026</v>
      </c>
      <c r="BO12" s="50">
        <f>$F12*'[1]INTERNAL PARAMETERS-2'!Z12*(1-VLOOKUP(AA$4,'[1]INTERNAL PARAMETERS-1'!$B$5:$J$44,4, FALSE))</f>
        <v>194.53763480494686</v>
      </c>
      <c r="BP12" s="50">
        <f>$F12*'[1]INTERNAL PARAMETERS-2'!AA12*(1-VLOOKUP(AB$4,'[1]INTERNAL PARAMETERS-1'!$B$5:$J$44,4, FALSE))</f>
        <v>79.458947885732087</v>
      </c>
      <c r="BQ12" s="50">
        <f>$F12*'[1]INTERNAL PARAMETERS-2'!AB12*(1-VLOOKUP(AC$4,'[1]INTERNAL PARAMETERS-1'!$B$5:$J$44,4, FALSE))</f>
        <v>528.50914401376735</v>
      </c>
      <c r="BR12" s="50">
        <f>$F12*'[1]INTERNAL PARAMETERS-2'!AC12*(1-VLOOKUP(AD$4,'[1]INTERNAL PARAMETERS-1'!$B$5:$J$44,4, FALSE))</f>
        <v>52.059321771698301</v>
      </c>
      <c r="BS12" s="50">
        <f>$F12*'[1]INTERNAL PARAMETERS-2'!AD12*(1-VLOOKUP(AE$4,'[1]INTERNAL PARAMETERS-1'!$B$5:$J$44,4, FALSE))</f>
        <v>11.264229998482795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13.090957486176004</v>
      </c>
      <c r="CA12" s="50">
        <f>$F12*'[1]INTERNAL PARAMETERS-2'!AL12*(1-VLOOKUP(AM$4,'[1]INTERNAL PARAMETERS-1'!$B$5:$J$44,4, FALSE))</f>
        <v>66.977006745567522</v>
      </c>
      <c r="CB12" s="50">
        <f>$F12*'[1]INTERNAL PARAMETERS-2'!AM12*(1-VLOOKUP(AN$4,'[1]INTERNAL PARAMETERS-1'!$B$5:$J$44,4, FALSE))</f>
        <v>20.397545886607755</v>
      </c>
      <c r="CC12" s="50">
        <f>$F12*'[1]INTERNAL PARAMETERS-2'!AN12*(1-VLOOKUP(AO$4,'[1]INTERNAL PARAMETERS-1'!$B$5:$J$44,4, FALSE))</f>
        <v>42.926005883573346</v>
      </c>
      <c r="CD12" s="50">
        <f>$F12*'[1]INTERNAL PARAMETERS-2'!AO12*(1-VLOOKUP(AP$4,'[1]INTERNAL PARAMETERS-1'!$B$5:$J$44,4, FALSE))</f>
        <v>164.09357006153809</v>
      </c>
      <c r="CE12" s="50">
        <f>$F12*'[1]INTERNAL PARAMETERS-2'!AP12*(1-VLOOKUP(AQ$4,'[1]INTERNAL PARAMETERS-1'!$B$5:$J$44,4, FALSE))</f>
        <v>16.744090911221335</v>
      </c>
      <c r="CF12" s="50">
        <f>$F12*'[1]INTERNAL PARAMETERS-2'!AQ12*(1-VLOOKUP(AR$4,'[1]INTERNAL PARAMETERS-1'!$B$5:$J$44,4, FALSE))</f>
        <v>1.5222193146874927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3215.5030892808641</v>
      </c>
    </row>
    <row r="13" spans="3:87" x14ac:dyDescent="0.4">
      <c r="C13" s="33" t="s">
        <v>5</v>
      </c>
      <c r="D13" s="32" t="s">
        <v>89</v>
      </c>
      <c r="E13" s="32" t="s">
        <v>80</v>
      </c>
      <c r="F13" s="143">
        <f>AEB!AF13</f>
        <v>2909.1960802164717</v>
      </c>
      <c r="G13" s="51">
        <f>$F13*'[1]INTERNAL PARAMETERS-2'!F13*VLOOKUP(G$4,'[1]INTERNAL PARAMETERS-1'!$B$5:$J$44,4, FALSE)</f>
        <v>21.882972915388301</v>
      </c>
      <c r="H13" s="50">
        <f>$F13*'[1]INTERNAL PARAMETERS-2'!G13*VLOOKUP(H$4,'[1]INTERNAL PARAMETERS-1'!$B$5:$J$44,4, FALSE)</f>
        <v>20.958430401095505</v>
      </c>
      <c r="I13" s="50">
        <f>$F13*'[1]INTERNAL PARAMETERS-2'!H13*VLOOKUP(I$4,'[1]INTERNAL PARAMETERS-1'!$B$5:$J$44,4, FALSE)</f>
        <v>27.466636590088982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0.61645864939787032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4.1454298625436596</v>
      </c>
      <c r="N13" s="50">
        <f>$F13*'[1]INTERNAL PARAMETERS-2'!M13*VLOOKUP(N$4,'[1]INTERNAL PARAMETERS-1'!$B$5:$J$44,4, FALSE)</f>
        <v>5.6710704709307818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3.6984609767792005</v>
      </c>
      <c r="S13" s="50">
        <f>$F13*'[1]INTERNAL PARAMETERS-2'!R13*VLOOKUP(S$4,'[1]INTERNAL PARAMETERS-1'!$B$5:$J$44,4, FALSE)</f>
        <v>7.4381743539758718</v>
      </c>
      <c r="T13" s="50">
        <f>$F13*'[1]INTERNAL PARAMETERS-2'!S13*VLOOKUP(T$4,'[1]INTERNAL PARAMETERS-1'!$B$5:$J$44,4, FALSE)</f>
        <v>0.55478369249728121</v>
      </c>
      <c r="U13" s="50">
        <f>$F13*'[1]INTERNAL PARAMETERS-2'!T13*VLOOKUP(U$4,'[1]INTERNAL PARAMETERS-1'!$B$5:$J$44,4, FALSE)</f>
        <v>0.61640046547626604</v>
      </c>
      <c r="V13" s="50">
        <f>$F13*'[1]INTERNAL PARAMETERS-2'!U13*VLOOKUP(V$4,'[1]INTERNAL PARAMETERS-1'!$B$5:$J$44,4, FALSE)</f>
        <v>13.499615300930499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1.2329172987957406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0.61645864939787032</v>
      </c>
      <c r="AI13" s="50">
        <f>$F13*'[1]INTERNAL PARAMETERS-2'!AH13*VLOOKUP(AI$4,'[1]INTERNAL PARAMETERS-1'!$B$5:$J$44,4, FALSE)</f>
        <v>2.4655436779834594</v>
      </c>
      <c r="AJ13" s="50">
        <f>$F13*'[1]INTERNAL PARAMETERS-2'!AI13*VLOOKUP(AJ$4,'[1]INTERNAL PARAMETERS-1'!$B$5:$J$44,4, FALSE)</f>
        <v>1.8493759481936112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521.86609521169055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78.763167388329521</v>
      </c>
      <c r="BB13" s="50">
        <f>$F13*'[1]INTERNAL PARAMETERS-2'!M13*(1-VLOOKUP(N$4,'[1]INTERNAL PARAMETERS-1'!$B$5:$J$44,4, FALSE))</f>
        <v>107.75033894768484</v>
      </c>
      <c r="BC13" s="50">
        <f>$F13*'[1]INTERNAL PARAMETERS-2'!N13*(1-VLOOKUP(O$4,'[1]INTERNAL PARAMETERS-1'!$B$5:$J$44,4, FALSE))</f>
        <v>245.33541464073528</v>
      </c>
      <c r="BD13" s="50">
        <f>$F13*'[1]INTERNAL PARAMETERS-2'!O13*(1-VLOOKUP(P$4,'[1]INTERNAL PARAMETERS-1'!$B$5:$J$44,4, FALSE))</f>
        <v>83.833139765165981</v>
      </c>
      <c r="BE13" s="50">
        <f>$F13*'[1]INTERNAL PARAMETERS-2'!P13*(1-VLOOKUP(Q$4,'[1]INTERNAL PARAMETERS-1'!$B$5:$J$44,4, FALSE))</f>
        <v>74.895216647916911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141.32531272554155</v>
      </c>
      <c r="BH13" s="50">
        <f>$F13*'[1]INTERNAL PARAMETERS-2'!S13*(1-VLOOKUP(T$4,'[1]INTERNAL PARAMETERS-1'!$B$5:$J$44,4, FALSE))</f>
        <v>4.9930532324755301</v>
      </c>
      <c r="BI13" s="50">
        <f>$F13*'[1]INTERNAL PARAMETERS-2'!T13*(1-VLOOKUP(U$4,'[1]INTERNAL PARAMETERS-1'!$B$5:$J$44,4, FALSE))</f>
        <v>2.4656018619050641</v>
      </c>
      <c r="BJ13" s="50">
        <f>$F13*'[1]INTERNAL PARAMETERS-2'!U13*(1-VLOOKUP(V$4,'[1]INTERNAL PARAMETERS-1'!$B$5:$J$44,4, FALSE))</f>
        <v>76.497820038606164</v>
      </c>
      <c r="BK13" s="50">
        <f>$F13*'[1]INTERNAL PARAMETERS-2'!V13*(1-VLOOKUP(W$4,'[1]INTERNAL PARAMETERS-1'!$B$5:$J$44,4, FALSE))</f>
        <v>90.921977853829446</v>
      </c>
      <c r="BL13" s="50">
        <f>$F13*'[1]INTERNAL PARAMETERS-2'!W13*(1-VLOOKUP(X$4,'[1]INTERNAL PARAMETERS-1'!$B$5:$J$44,4, FALSE))</f>
        <v>124.82516713345616</v>
      </c>
      <c r="BM13" s="50">
        <f>$F13*'[1]INTERNAL PARAMETERS-2'!X13*(1-VLOOKUP(Y$4,'[1]INTERNAL PARAMETERS-1'!$B$5:$J$44,4, FALSE))</f>
        <v>53.320327597423535</v>
      </c>
      <c r="BN13" s="50">
        <f>$F13*'[1]INTERNAL PARAMETERS-2'!Y13*(1-VLOOKUP(Z$4,'[1]INTERNAL PARAMETERS-1'!$B$5:$J$44,4, FALSE))</f>
        <v>167.66627953033196</v>
      </c>
      <c r="BO13" s="50">
        <f>$F13*'[1]INTERNAL PARAMETERS-2'!Z13*(1-VLOOKUP(AA$4,'[1]INTERNAL PARAMETERS-1'!$B$5:$J$44,4, FALSE))</f>
        <v>158.41998162857996</v>
      </c>
      <c r="BP13" s="50">
        <f>$F13*'[1]INTERNAL PARAMETERS-2'!AA13*(1-VLOOKUP(AB$4,'[1]INTERNAL PARAMETERS-1'!$B$5:$J$44,4, FALSE))</f>
        <v>57.943622008103546</v>
      </c>
      <c r="BQ13" s="50">
        <f>$F13*'[1]INTERNAL PARAMETERS-2'!AB13*(1-VLOOKUP(AC$4,'[1]INTERNAL PARAMETERS-1'!$B$5:$J$44,4, FALSE))</f>
        <v>491.59537179576341</v>
      </c>
      <c r="BR13" s="50">
        <f>$F13*'[1]INTERNAL PARAMETERS-2'!AC13*(1-VLOOKUP(AD$4,'[1]INTERNAL PARAMETERS-1'!$B$5:$J$44,4, FALSE))</f>
        <v>42.533028531980861</v>
      </c>
      <c r="BS13" s="50">
        <f>$F13*'[1]INTERNAL PARAMETERS-2'!AD13*(1-VLOOKUP(AE$4,'[1]INTERNAL PARAMETERS-1'!$B$5:$J$44,4, FALSE))</f>
        <v>7.7052967380613469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10.787299065442676</v>
      </c>
      <c r="CA13" s="50">
        <f>$F13*'[1]INTERNAL PARAMETERS-2'!AL13*(1-VLOOKUP(AM$4,'[1]INTERNAL PARAMETERS-1'!$B$5:$J$44,4, FALSE))</f>
        <v>51.779326433732869</v>
      </c>
      <c r="CB13" s="50">
        <f>$F13*'[1]INTERNAL PARAMETERS-2'!AM13*(1-VLOOKUP(AN$4,'[1]INTERNAL PARAMETERS-1'!$B$5:$J$44,4, FALSE))</f>
        <v>13.561217527929083</v>
      </c>
      <c r="CC13" s="50">
        <f>$F13*'[1]INTERNAL PARAMETERS-2'!AN13*(1-VLOOKUP(AO$4,'[1]INTERNAL PARAMETERS-1'!$B$5:$J$44,4, FALSE))</f>
        <v>33.286730630228845</v>
      </c>
      <c r="CD13" s="50">
        <f>$F13*'[1]INTERNAL PARAMETERS-2'!AO13*(1-VLOOKUP(AP$4,'[1]INTERNAL PARAMETERS-1'!$B$5:$J$44,4, FALSE))</f>
        <v>134.99600754950097</v>
      </c>
      <c r="CE13" s="50">
        <f>$F13*'[1]INTERNAL PARAMETERS-2'!AP13*(1-VLOOKUP(AQ$4,'[1]INTERNAL PARAMETERS-1'!$B$5:$J$44,4, FALSE))</f>
        <v>17.568053289211232</v>
      </c>
      <c r="CF13" s="50">
        <f>$F13*'[1]INTERNAL PARAMETERS-2'!AQ13*(1-VLOOKUP(AR$4,'[1]INTERNAL PARAMETERS-1'!$B$5:$J$44,4, FALSE))</f>
        <v>1.8493759481936112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2909.1969529752951</v>
      </c>
    </row>
    <row r="14" spans="3:87" x14ac:dyDescent="0.4">
      <c r="C14" s="33" t="s">
        <v>5</v>
      </c>
      <c r="D14" s="32" t="s">
        <v>89</v>
      </c>
      <c r="E14" s="32" t="s">
        <v>79</v>
      </c>
      <c r="F14" s="143">
        <f>AEB!AF14</f>
        <v>2704.6696106406494</v>
      </c>
      <c r="G14" s="51">
        <f>$F14*'[1]INTERNAL PARAMETERS-2'!F14*VLOOKUP(G$4,'[1]INTERNAL PARAMETERS-1'!$B$5:$J$44,4, FALSE)</f>
        <v>24.431010125955922</v>
      </c>
      <c r="H14" s="50">
        <f>$F14*'[1]INTERNAL PARAMETERS-2'!G14*VLOOKUP(H$4,'[1]INTERNAL PARAMETERS-1'!$B$5:$J$44,4, FALSE)</f>
        <v>16.613162616399126</v>
      </c>
      <c r="I14" s="50">
        <f>$F14*'[1]INTERNAL PARAMETERS-2'!H14*VLOOKUP(I$4,'[1]INTERNAL PARAMETERS-1'!$B$5:$J$44,4, FALSE)</f>
        <v>24.958028522937308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0.32564222112113417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5.3422363682413048</v>
      </c>
      <c r="N14" s="50">
        <f>$F14*'[1]INTERNAL PARAMETERS-2'!M14*VLOOKUP(N$4,'[1]INTERNAL PARAMETERS-1'!$B$5:$J$44,4, FALSE)</f>
        <v>4.3975764133328452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3.257504079055598</v>
      </c>
      <c r="S14" s="50">
        <f>$F14*'[1]INTERNAL PARAMETERS-2'!R14*VLOOKUP(S$4,'[1]INTERNAL PARAMETERS-1'!$B$5:$J$44,4, FALSE)</f>
        <v>6.753343644200851</v>
      </c>
      <c r="T14" s="50">
        <f>$F14*'[1]INTERNAL PARAMETERS-2'!S14*VLOOKUP(T$4,'[1]INTERNAL PARAMETERS-1'!$B$5:$J$44,4, FALSE)</f>
        <v>0.91209573279634615</v>
      </c>
      <c r="U14" s="50">
        <f>$F14*'[1]INTERNAL PARAMETERS-2'!T14*VLOOKUP(U$4,'[1]INTERNAL PARAMETERS-1'!$B$5:$J$44,4, FALSE)</f>
        <v>1.1726906497815728</v>
      </c>
      <c r="V14" s="50">
        <f>$F14*'[1]INTERNAL PARAMETERS-2'!U14*VLOOKUP(V$4,'[1]INTERNAL PARAMETERS-1'!$B$5:$J$44,4, FALSE)</f>
        <v>10.700754847538665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0.65155490920333248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0.65155490920333248</v>
      </c>
      <c r="AI14" s="50">
        <f>$F14*'[1]INTERNAL PARAMETERS-2'!AH14*VLOOKUP(AI$4,'[1]INTERNAL PARAMETERS-1'!$B$5:$J$44,4, FALSE)</f>
        <v>1.303109818406665</v>
      </c>
      <c r="AJ14" s="50">
        <f>$F14*'[1]INTERNAL PARAMETERS-2'!AI14*VLOOKUP(AJ$4,'[1]INTERNAL PARAMETERS-1'!$B$5:$J$44,4, FALSE)</f>
        <v>2.6059491698522654</v>
      </c>
      <c r="AK14" s="50">
        <f>$F14*'[1]INTERNAL PARAMETERS-2'!AJ14*VLOOKUP(AK$4,'[1]INTERNAL PARAMETERS-1'!$B$5:$J$44,4, FALSE)</f>
        <v>0.32564222112113417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474.20254193580877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101.50249099658478</v>
      </c>
      <c r="BB14" s="50">
        <f>$F14*'[1]INTERNAL PARAMETERS-2'!M14*(1-VLOOKUP(N$4,'[1]INTERNAL PARAMETERS-1'!$B$5:$J$44,4, FALSE))</f>
        <v>83.553951853324051</v>
      </c>
      <c r="BC14" s="50">
        <f>$F14*'[1]INTERNAL PARAMETERS-2'!N14*(1-VLOOKUP(O$4,'[1]INTERNAL PARAMETERS-1'!$B$5:$J$44,4, FALSE))</f>
        <v>262.55120451460294</v>
      </c>
      <c r="BD14" s="50">
        <f>$F14*'[1]INTERNAL PARAMETERS-2'!O14*(1-VLOOKUP(P$4,'[1]INTERNAL PARAMETERS-1'!$B$5:$J$44,4, FALSE))</f>
        <v>72.641475468664439</v>
      </c>
      <c r="BE14" s="50">
        <f>$F14*'[1]INTERNAL PARAMETERS-2'!P14*(1-VLOOKUP(Q$4,'[1]INTERNAL PARAMETERS-1'!$B$5:$J$44,4, FALSE))</f>
        <v>68.732416480405504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128.31352923981615</v>
      </c>
      <c r="BH14" s="50">
        <f>$F14*'[1]INTERNAL PARAMETERS-2'!S14*(1-VLOOKUP(T$4,'[1]INTERNAL PARAMETERS-1'!$B$5:$J$44,4, FALSE))</f>
        <v>8.2088615951671162</v>
      </c>
      <c r="BI14" s="50">
        <f>$F14*'[1]INTERNAL PARAMETERS-2'!T14*(1-VLOOKUP(U$4,'[1]INTERNAL PARAMETERS-1'!$B$5:$J$44,4, FALSE))</f>
        <v>4.6907625991262911</v>
      </c>
      <c r="BJ14" s="50">
        <f>$F14*'[1]INTERNAL PARAMETERS-2'!U14*(1-VLOOKUP(V$4,'[1]INTERNAL PARAMETERS-1'!$B$5:$J$44,4, FALSE))</f>
        <v>60.637610802719102</v>
      </c>
      <c r="BK14" s="50">
        <f>$F14*'[1]INTERNAL PARAMETERS-2'!V14*(1-VLOOKUP(W$4,'[1]INTERNAL PARAMETERS-1'!$B$5:$J$44,4, FALSE))</f>
        <v>92.511871697158085</v>
      </c>
      <c r="BL14" s="50">
        <f>$F14*'[1]INTERNAL PARAMETERS-2'!W14*(1-VLOOKUP(X$4,'[1]INTERNAL PARAMETERS-1'!$B$5:$J$44,4, FALSE))</f>
        <v>104.89033310417716</v>
      </c>
      <c r="BM14" s="50">
        <f>$F14*'[1]INTERNAL PARAMETERS-2'!X14*(1-VLOOKUP(Y$4,'[1]INTERNAL PARAMETERS-1'!$B$5:$J$44,4, FALSE))</f>
        <v>59.937371840524236</v>
      </c>
      <c r="BN14" s="50">
        <f>$F14*'[1]INTERNAL PARAMETERS-2'!Y14*(1-VLOOKUP(Z$4,'[1]INTERNAL PARAMETERS-1'!$B$5:$J$44,4, FALSE))</f>
        <v>161.89584308676692</v>
      </c>
      <c r="BO14" s="50">
        <f>$F14*'[1]INTERNAL PARAMETERS-2'!Z14*(1-VLOOKUP(AA$4,'[1]INTERNAL PARAMETERS-1'!$B$5:$J$44,4, FALSE))</f>
        <v>150.49457881007231</v>
      </c>
      <c r="BP14" s="50">
        <f>$F14*'[1]INTERNAL PARAMETERS-2'!AA14*(1-VLOOKUP(AB$4,'[1]INTERNAL PARAMETERS-1'!$B$5:$J$44,4, FALSE))</f>
        <v>56.028312852265302</v>
      </c>
      <c r="BQ14" s="50">
        <f>$F14*'[1]INTERNAL PARAMETERS-2'!AB14*(1-VLOOKUP(AC$4,'[1]INTERNAL PARAMETERS-1'!$B$5:$J$44,4, FALSE))</f>
        <v>438.77990326903785</v>
      </c>
      <c r="BR14" s="50">
        <f>$F14*'[1]INTERNAL PARAMETERS-2'!AC14*(1-VLOOKUP(AD$4,'[1]INTERNAL PARAMETERS-1'!$B$5:$J$44,4, FALSE))</f>
        <v>29.317266244539319</v>
      </c>
      <c r="BS14" s="50">
        <f>$F14*'[1]INTERNAL PARAMETERS-2'!AD14*(1-VLOOKUP(AE$4,'[1]INTERNAL PARAMETERS-1'!$B$5:$J$44,4, FALSE))</f>
        <v>10.423796679409062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10.74970936749126</v>
      </c>
      <c r="CA14" s="50">
        <f>$F14*'[1]INTERNAL PARAMETERS-2'!AL14*(1-VLOOKUP(AM$4,'[1]INTERNAL PARAMETERS-1'!$B$5:$J$44,4, FALSE))</f>
        <v>34.85480680536498</v>
      </c>
      <c r="CB14" s="50">
        <f>$F14*'[1]INTERNAL PARAMETERS-2'!AM14*(1-VLOOKUP(AN$4,'[1]INTERNAL PARAMETERS-1'!$B$5:$J$44,4, FALSE))</f>
        <v>9.1209573279634615</v>
      </c>
      <c r="CC14" s="50">
        <f>$F14*'[1]INTERNAL PARAMETERS-2'!AN14*(1-VLOOKUP(AO$4,'[1]INTERNAL PARAMETERS-1'!$B$5:$J$44,4, FALSE))</f>
        <v>39.08950801474505</v>
      </c>
      <c r="CD14" s="50">
        <f>$F14*'[1]INTERNAL PARAMETERS-2'!AO14*(1-VLOOKUP(AP$4,'[1]INTERNAL PARAMETERS-1'!$B$5:$J$44,4, FALSE))</f>
        <v>117.92007895343848</v>
      </c>
      <c r="CE14" s="50">
        <f>$F14*'[1]INTERNAL PARAMETERS-2'!AP14*(1-VLOOKUP(AQ$4,'[1]INTERNAL PARAMETERS-1'!$B$5:$J$44,4, FALSE))</f>
        <v>17.590359746723593</v>
      </c>
      <c r="CF14" s="50">
        <f>$F14*'[1]INTERNAL PARAMETERS-2'!AQ14*(1-VLOOKUP(AR$4,'[1]INTERNAL PARAMETERS-1'!$B$5:$J$44,4, FALSE))</f>
        <v>1.628752039527799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2704.6701515745717</v>
      </c>
    </row>
    <row r="15" spans="3:87" x14ac:dyDescent="0.4">
      <c r="C15" s="33" t="s">
        <v>5</v>
      </c>
      <c r="D15" s="32" t="s">
        <v>89</v>
      </c>
      <c r="E15" s="32" t="s">
        <v>78</v>
      </c>
      <c r="F15" s="143">
        <f>AEB!AF15</f>
        <v>2258.9562665650369</v>
      </c>
      <c r="G15" s="51">
        <f>$F15*'[1]INTERNAL PARAMETERS-2'!F15*VLOOKUP(G$4,'[1]INTERNAL PARAMETERS-1'!$B$5:$J$44,4, FALSE)</f>
        <v>18.079104688199958</v>
      </c>
      <c r="H15" s="50">
        <f>$F15*'[1]INTERNAL PARAMETERS-2'!G15*VLOOKUP(H$4,'[1]INTERNAL PARAMETERS-1'!$B$5:$J$44,4, FALSE)</f>
        <v>9.9746472906445778</v>
      </c>
      <c r="I15" s="50">
        <f>$F15*'[1]INTERNAL PARAMETERS-2'!H15*VLOOKUP(I$4,'[1]INTERNAL PARAMETERS-1'!$B$5:$J$44,4, FALSE)</f>
        <v>21.202642581448767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5.0341066296028503</v>
      </c>
      <c r="N15" s="50">
        <f>$F15*'[1]INTERNAL PARAMETERS-2'!M15*VLOOKUP(N$4,'[1]INTERNAL PARAMETERS-1'!$B$5:$J$44,4, FALSE)</f>
        <v>3.3664547553738782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2.1819258578751692</v>
      </c>
      <c r="S15" s="50">
        <f>$F15*'[1]INTERNAL PARAMETERS-2'!R15*VLOOKUP(S$4,'[1]INTERNAL PARAMETERS-1'!$B$5:$J$44,4, FALSE)</f>
        <v>6.1498390140033203</v>
      </c>
      <c r="T15" s="50">
        <f>$F15*'[1]INTERNAL PARAMETERS-2'!S15*VLOOKUP(T$4,'[1]INTERNAL PARAMETERS-1'!$B$5:$J$44,4, FALSE)</f>
        <v>0.40521157509643635</v>
      </c>
      <c r="U15" s="50">
        <f>$F15*'[1]INTERNAL PARAMETERS-2'!T15*VLOOKUP(U$4,'[1]INTERNAL PARAMETERS-1'!$B$5:$J$44,4, FALSE)</f>
        <v>1.1845063079360427</v>
      </c>
      <c r="V15" s="50">
        <f>$F15*'[1]INTERNAL PARAMETERS-2'!U15*VLOOKUP(V$4,'[1]INTERNAL PARAMETERS-1'!$B$5:$J$44,4, FALSE)</f>
        <v>9.1642580247957017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1.2469438591439004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2.1819258578751692</v>
      </c>
      <c r="AJ15" s="50">
        <f>$F15*'[1]INTERNAL PARAMETERS-2'!AI15*VLOOKUP(AJ$4,'[1]INTERNAL PARAMETERS-1'!$B$5:$J$44,4, FALSE)</f>
        <v>2.1819258578751692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402.8502090475265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95.648025962454142</v>
      </c>
      <c r="BB15" s="50">
        <f>$F15*'[1]INTERNAL PARAMETERS-2'!M15*(1-VLOOKUP(N$4,'[1]INTERNAL PARAMETERS-1'!$B$5:$J$44,4, FALSE))</f>
        <v>63.962640352103676</v>
      </c>
      <c r="BC15" s="50">
        <f>$F15*'[1]INTERNAL PARAMETERS-2'!N15*(1-VLOOKUP(O$4,'[1]INTERNAL PARAMETERS-1'!$B$5:$J$44,4, FALSE))</f>
        <v>221.31355976540317</v>
      </c>
      <c r="BD15" s="50">
        <f>$F15*'[1]INTERNAL PARAMETERS-2'!O15*(1-VLOOKUP(P$4,'[1]INTERNAL PARAMETERS-1'!$B$5:$J$44,4, FALSE))</f>
        <v>55.484257923743783</v>
      </c>
      <c r="BE15" s="50">
        <f>$F15*'[1]INTERNAL PARAMETERS-2'!P15*(1-VLOOKUP(Q$4,'[1]INTERNAL PARAMETERS-1'!$B$5:$J$44,4, FALSE))</f>
        <v>62.653507426941239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116.84694126606308</v>
      </c>
      <c r="BH15" s="50">
        <f>$F15*'[1]INTERNAL PARAMETERS-2'!S15*(1-VLOOKUP(T$4,'[1]INTERNAL PARAMETERS-1'!$B$5:$J$44,4, FALSE))</f>
        <v>3.646904175867927</v>
      </c>
      <c r="BI15" s="50">
        <f>$F15*'[1]INTERNAL PARAMETERS-2'!T15*(1-VLOOKUP(U$4,'[1]INTERNAL PARAMETERS-1'!$B$5:$J$44,4, FALSE))</f>
        <v>4.7380252317441709</v>
      </c>
      <c r="BJ15" s="50">
        <f>$F15*'[1]INTERNAL PARAMETERS-2'!U15*(1-VLOOKUP(V$4,'[1]INTERNAL PARAMETERS-1'!$B$5:$J$44,4, FALSE))</f>
        <v>51.930795473842309</v>
      </c>
      <c r="BK15" s="50">
        <f>$F15*'[1]INTERNAL PARAMETERS-2'!V15*(1-VLOOKUP(W$4,'[1]INTERNAL PARAMETERS-1'!$B$5:$J$44,4, FALSE))</f>
        <v>61.095053498638016</v>
      </c>
      <c r="BL15" s="50">
        <f>$F15*'[1]INTERNAL PARAMETERS-2'!W15*(1-VLOOKUP(X$4,'[1]INTERNAL PARAMETERS-1'!$B$5:$J$44,4, FALSE))</f>
        <v>97.876734804609896</v>
      </c>
      <c r="BM15" s="50">
        <f>$F15*'[1]INTERNAL PARAMETERS-2'!X15*(1-VLOOKUP(Y$4,'[1]INTERNAL PARAMETERS-1'!$B$5:$J$44,4, FALSE))</f>
        <v>66.394113108746282</v>
      </c>
      <c r="BN15" s="50">
        <f>$F15*'[1]INTERNAL PARAMETERS-2'!Y15*(1-VLOOKUP(Z$4,'[1]INTERNAL PARAMETERS-1'!$B$5:$J$44,4, FALSE))</f>
        <v>133.09973628665188</v>
      </c>
      <c r="BO15" s="50">
        <f>$F15*'[1]INTERNAL PARAMETERS-2'!Z15*(1-VLOOKUP(AA$4,'[1]INTERNAL PARAMETERS-1'!$B$5:$J$44,4, FALSE))</f>
        <v>112.52696977579079</v>
      </c>
      <c r="BP15" s="50">
        <f>$F15*'[1]INTERNAL PARAMETERS-2'!AA15*(1-VLOOKUP(AB$4,'[1]INTERNAL PARAMETERS-1'!$B$5:$J$44,4, FALSE))</f>
        <v>44.262666773955303</v>
      </c>
      <c r="BQ15" s="50">
        <f>$F15*'[1]INTERNAL PARAMETERS-2'!AB15*(1-VLOOKUP(AC$4,'[1]INTERNAL PARAMETERS-1'!$B$5:$J$44,4, FALSE))</f>
        <v>361.89428152003848</v>
      </c>
      <c r="BR15" s="50">
        <f>$F15*'[1]INTERNAL PARAMETERS-2'!AC15*(1-VLOOKUP(AD$4,'[1]INTERNAL PARAMETERS-1'!$B$5:$J$44,4, FALSE))</f>
        <v>22.442956403950298</v>
      </c>
      <c r="BS15" s="50">
        <f>$F15*'[1]INTERNAL PARAMETERS-2'!AD15*(1-VLOOKUP(AE$4,'[1]INTERNAL PARAMETERS-1'!$B$5:$J$44,4, FALSE))</f>
        <v>9.3511753610726274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3.4288697170190696</v>
      </c>
      <c r="CA15" s="50">
        <f>$F15*'[1]INTERNAL PARAMETERS-2'!AL15*(1-VLOOKUP(AM$4,'[1]INTERNAL PARAMETERS-1'!$B$5:$J$44,4, FALSE))</f>
        <v>32.41782959022153</v>
      </c>
      <c r="CB15" s="50">
        <f>$F15*'[1]INTERNAL PARAMETERS-2'!AM15*(1-VLOOKUP(AN$4,'[1]INTERNAL PARAMETERS-1'!$B$5:$J$44,4, FALSE))</f>
        <v>14.026988937235597</v>
      </c>
      <c r="CC15" s="50">
        <f>$F15*'[1]INTERNAL PARAMETERS-2'!AN15*(1-VLOOKUP(AO$4,'[1]INTERNAL PARAMETERS-1'!$B$5:$J$44,4, FALSE))</f>
        <v>28.365487943630509</v>
      </c>
      <c r="CD15" s="50">
        <f>$F15*'[1]INTERNAL PARAMETERS-2'!AO15*(1-VLOOKUP(AP$4,'[1]INTERNAL PARAMETERS-1'!$B$5:$J$44,4, FALSE))</f>
        <v>94.136129122804846</v>
      </c>
      <c r="CE15" s="50">
        <f>$F15*'[1]INTERNAL PARAMETERS-2'!AP15*(1-VLOOKUP(AQ$4,'[1]INTERNAL PARAMETERS-1'!$B$5:$J$44,4, FALSE))</f>
        <v>13.091781042877672</v>
      </c>
      <c r="CF15" s="50">
        <f>$F15*'[1]INTERNAL PARAMETERS-2'!AQ15*(1-VLOOKUP(AR$4,'[1]INTERNAL PARAMETERS-1'!$B$5:$J$44,4, FALSE))</f>
        <v>3.1171337522330949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2258.9562665650378</v>
      </c>
    </row>
    <row r="16" spans="3:87" x14ac:dyDescent="0.4">
      <c r="C16" s="33" t="s">
        <v>5</v>
      </c>
      <c r="D16" s="32" t="s">
        <v>89</v>
      </c>
      <c r="E16" s="32" t="s">
        <v>77</v>
      </c>
      <c r="F16" s="143">
        <f>AEB!AF16</f>
        <v>1904.8939347993446</v>
      </c>
      <c r="G16" s="51">
        <f>$F16*'[1]INTERNAL PARAMETERS-2'!F16*VLOOKUP(G$4,'[1]INTERNAL PARAMETERS-1'!$B$5:$J$44,4, FALSE)</f>
        <v>18.917501666492292</v>
      </c>
      <c r="H16" s="50">
        <f>$F16*'[1]INTERNAL PARAMETERS-2'!G16*VLOOKUP(H$4,'[1]INTERNAL PARAMETERS-1'!$B$5:$J$44,4, FALSE)</f>
        <v>10.58092385023644</v>
      </c>
      <c r="I16" s="50">
        <f>$F16*'[1]INTERNAL PARAMETERS-2'!H16*VLOOKUP(I$4,'[1]INTERNAL PARAMETERS-1'!$B$5:$J$44,4, FALSE)</f>
        <v>18.314593211658629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5.7714381191853805</v>
      </c>
      <c r="N16" s="50">
        <f>$F16*'[1]INTERNAL PARAMETERS-2'!M16*VLOOKUP(N$4,'[1]INTERNAL PARAMETERS-1'!$B$5:$J$44,4, FALSE)</f>
        <v>2.516983978398744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2.5651301726007976</v>
      </c>
      <c r="S16" s="50">
        <f>$F16*'[1]INTERNAL PARAMETERS-2'!R16*VLOOKUP(S$4,'[1]INTERNAL PARAMETERS-1'!$B$5:$J$44,4, FALSE)</f>
        <v>5.3803538699014011</v>
      </c>
      <c r="T16" s="50">
        <f>$F16*'[1]INTERNAL PARAMETERS-2'!S16*VLOOKUP(T$4,'[1]INTERNAL PARAMETERS-1'!$B$5:$J$44,4, FALSE)</f>
        <v>0.67334190807287231</v>
      </c>
      <c r="U16" s="50">
        <f>$F16*'[1]INTERNAL PARAMETERS-2'!T16*VLOOKUP(U$4,'[1]INTERNAL PARAMETERS-1'!$B$5:$J$44,4, FALSE)</f>
        <v>0.38475047695077164</v>
      </c>
      <c r="V16" s="50">
        <f>$F16*'[1]INTERNAL PARAMETERS-2'!U16*VLOOKUP(V$4,'[1]INTERNAL PARAMETERS-1'!$B$5:$J$44,4, FALSE)</f>
        <v>6.973826219770074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1.6031587355271284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0.32059364922672967</v>
      </c>
      <c r="AI16" s="50">
        <f>$F16*'[1]INTERNAL PARAMETERS-2'!AH16*VLOOKUP(AI$4,'[1]INTERNAL PARAMETERS-1'!$B$5:$J$44,4, FALSE)</f>
        <v>1.923752384753858</v>
      </c>
      <c r="AJ16" s="50">
        <f>$F16*'[1]INTERNAL PARAMETERS-2'!AI16*VLOOKUP(AJ$4,'[1]INTERNAL PARAMETERS-1'!$B$5:$J$44,4, FALSE)</f>
        <v>2.5651301726007976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347.9772710215139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109.65732426452222</v>
      </c>
      <c r="BB16" s="50">
        <f>$F16*'[1]INTERNAL PARAMETERS-2'!M16*(1-VLOOKUP(N$4,'[1]INTERNAL PARAMETERS-1'!$B$5:$J$44,4, FALSE))</f>
        <v>47.822695589576128</v>
      </c>
      <c r="BC16" s="50">
        <f>$F16*'[1]INTERNAL PARAMETERS-2'!N16*(1-VLOOKUP(O$4,'[1]INTERNAL PARAMETERS-1'!$B$5:$J$44,4, FALSE))</f>
        <v>206.48916910649461</v>
      </c>
      <c r="BD16" s="50">
        <f>$F16*'[1]INTERNAL PARAMETERS-2'!O16*(1-VLOOKUP(P$4,'[1]INTERNAL PARAMETERS-1'!$B$5:$J$44,4, FALSE))</f>
        <v>37.193625545137643</v>
      </c>
      <c r="BE16" s="50">
        <f>$F16*'[1]INTERNAL PARAMETERS-2'!P16*(1-VLOOKUP(Q$4,'[1]INTERNAL PARAMETERS-1'!$B$5:$J$44,4, FALSE))</f>
        <v>45.530203361393497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102.22672352812661</v>
      </c>
      <c r="BH16" s="50">
        <f>$F16*'[1]INTERNAL PARAMETERS-2'!S16*(1-VLOOKUP(T$4,'[1]INTERNAL PARAMETERS-1'!$B$5:$J$44,4, FALSE))</f>
        <v>6.0600771726558511</v>
      </c>
      <c r="BI16" s="50">
        <f>$F16*'[1]INTERNAL PARAMETERS-2'!T16*(1-VLOOKUP(U$4,'[1]INTERNAL PARAMETERS-1'!$B$5:$J$44,4, FALSE))</f>
        <v>1.5390019078030865</v>
      </c>
      <c r="BJ16" s="50">
        <f>$F16*'[1]INTERNAL PARAMETERS-2'!U16*(1-VLOOKUP(V$4,'[1]INTERNAL PARAMETERS-1'!$B$5:$J$44,4, FALSE))</f>
        <v>39.518348578697086</v>
      </c>
      <c r="BK16" s="50">
        <f>$F16*'[1]INTERNAL PARAMETERS-2'!V16*(1-VLOOKUP(W$4,'[1]INTERNAL PARAMETERS-1'!$B$5:$J$44,4, FALSE))</f>
        <v>51.942838303502008</v>
      </c>
      <c r="BL16" s="50">
        <f>$F16*'[1]INTERNAL PARAMETERS-2'!W16*(1-VLOOKUP(X$4,'[1]INTERNAL PARAMETERS-1'!$B$5:$J$44,4, FALSE))</f>
        <v>80.800076521777285</v>
      </c>
      <c r="BM16" s="50">
        <f>$F16*'[1]INTERNAL PARAMETERS-2'!X16*(1-VLOOKUP(Y$4,'[1]INTERNAL PARAMETERS-1'!$B$5:$J$44,4, FALSE))</f>
        <v>54.187374826876074</v>
      </c>
      <c r="BN16" s="50">
        <f>$F16*'[1]INTERNAL PARAMETERS-2'!Y16*(1-VLOOKUP(Z$4,'[1]INTERNAL PARAMETERS-1'!$B$5:$J$44,4, FALSE))</f>
        <v>98.114419452742439</v>
      </c>
      <c r="BO16" s="50">
        <f>$F16*'[1]INTERNAL PARAMETERS-2'!Z16*(1-VLOOKUP(AA$4,'[1]INTERNAL PARAMETERS-1'!$B$5:$J$44,4, FALSE))</f>
        <v>78.555539998403205</v>
      </c>
      <c r="BP16" s="50">
        <f>$F16*'[1]INTERNAL PARAMETERS-2'!AA16*(1-VLOOKUP(AB$4,'[1]INTERNAL PARAMETERS-1'!$B$5:$J$44,4, FALSE))</f>
        <v>35.269873160383789</v>
      </c>
      <c r="BQ16" s="50">
        <f>$F16*'[1]INTERNAL PARAMETERS-2'!AB16*(1-VLOOKUP(AC$4,'[1]INTERNAL PARAMETERS-1'!$B$5:$J$44,4, FALSE))</f>
        <v>296.58760439220788</v>
      </c>
      <c r="BR16" s="50">
        <f>$F16*'[1]INTERNAL PARAMETERS-2'!AC16*(1-VLOOKUP(AD$4,'[1]INTERNAL PARAMETERS-1'!$B$5:$J$44,4, FALSE))</f>
        <v>23.085790574620216</v>
      </c>
      <c r="BS16" s="50">
        <f>$F16*'[1]INTERNAL PARAMETERS-2'!AD16*(1-VLOOKUP(AE$4,'[1]INTERNAL PARAMETERS-1'!$B$5:$J$44,4, FALSE))</f>
        <v>7.6952000284089133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5.4508539944283241</v>
      </c>
      <c r="CA16" s="50">
        <f>$F16*'[1]INTERNAL PARAMETERS-2'!AL16*(1-VLOOKUP(AM$4,'[1]INTERNAL PARAMETERS-1'!$B$5:$J$44,4, FALSE))</f>
        <v>33.346120775629927</v>
      </c>
      <c r="CB16" s="50">
        <f>$F16*'[1]INTERNAL PARAMETERS-2'!AM16*(1-VLOOKUP(AN$4,'[1]INTERNAL PARAMETERS-1'!$B$5:$J$44,4, FALSE))</f>
        <v>9.9397365517829801</v>
      </c>
      <c r="CC16" s="50">
        <f>$F16*'[1]INTERNAL PARAMETERS-2'!AN16*(1-VLOOKUP(AO$4,'[1]INTERNAL PARAMETERS-1'!$B$5:$J$44,4, FALSE))</f>
        <v>20.20006675279269</v>
      </c>
      <c r="CD16" s="50">
        <f>$F16*'[1]INTERNAL PARAMETERS-2'!AO16*(1-VLOOKUP(AP$4,'[1]INTERNAL PARAMETERS-1'!$B$5:$J$44,4, FALSE))</f>
        <v>72.784282844141643</v>
      </c>
      <c r="CE16" s="50">
        <f>$F16*'[1]INTERNAL PARAMETERS-2'!AP16*(1-VLOOKUP(AQ$4,'[1]INTERNAL PARAMETERS-1'!$B$5:$J$44,4, FALSE))</f>
        <v>13.146054022837236</v>
      </c>
      <c r="CF16" s="50">
        <f>$F16*'[1]INTERNAL PARAMETERS-2'!AQ16*(1-VLOOKUP(AR$4,'[1]INTERNAL PARAMETERS-1'!$B$5:$J$44,4, FALSE))</f>
        <v>0.96197143707366906</v>
      </c>
      <c r="CG16" s="50">
        <f>$F16*'[1]INTERNAL PARAMETERS-2'!AR16*(1-VLOOKUP(AS$4,'[1]INTERNAL PARAMETERS-1'!$B$5:$J$44,4, FALSE))</f>
        <v>0.32059364922672967</v>
      </c>
      <c r="CH16" s="49">
        <f>$F16*'[1]INTERNAL PARAMETERS-2'!AS16*(1-VLOOKUP(AT$4,'[1]INTERNAL PARAMETERS-1'!$B$5:$J$44,4, FALSE))</f>
        <v>0</v>
      </c>
      <c r="CI16" s="48">
        <f t="shared" si="0"/>
        <v>1904.8943157781318</v>
      </c>
    </row>
    <row r="17" spans="3:87" x14ac:dyDescent="0.4">
      <c r="C17" s="33" t="s">
        <v>5</v>
      </c>
      <c r="D17" s="32" t="s">
        <v>89</v>
      </c>
      <c r="E17" s="32" t="s">
        <v>76</v>
      </c>
      <c r="F17" s="143">
        <f>AEB!AF17</f>
        <v>1249.348009908914</v>
      </c>
      <c r="G17" s="51">
        <f>$F17*'[1]INTERNAL PARAMETERS-2'!F17*VLOOKUP(G$4,'[1]INTERNAL PARAMETERS-1'!$B$5:$J$44,4, FALSE)</f>
        <v>11.653293562425397</v>
      </c>
      <c r="H17" s="50">
        <f>$F17*'[1]INTERNAL PARAMETERS-2'!G17*VLOOKUP(H$4,'[1]INTERNAL PARAMETERS-1'!$B$5:$J$44,4, FALSE)</f>
        <v>7.8592735259340056</v>
      </c>
      <c r="I17" s="50">
        <f>$F17*'[1]INTERNAL PARAMETERS-2'!H17*VLOOKUP(I$4,'[1]INTERNAL PARAMETERS-1'!$B$5:$J$44,4, FALSE)</f>
        <v>12.960642553694331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0.27098358334924344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4.7697420920101035</v>
      </c>
      <c r="N17" s="50">
        <f>$F17*'[1]INTERNAL PARAMETERS-2'!M17*VLOOKUP(N$4,'[1]INTERNAL PARAMETERS-1'!$B$5:$J$44,4, FALSE)</f>
        <v>1.3414936723797461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0.54196716669848688</v>
      </c>
      <c r="S17" s="50">
        <f>$F17*'[1]INTERNAL PARAMETERS-2'!R17*VLOOKUP(S$4,'[1]INTERNAL PARAMETERS-1'!$B$5:$J$44,4, FALSE)</f>
        <v>3.7199149592836429</v>
      </c>
      <c r="T17" s="50">
        <f>$F17*'[1]INTERNAL PARAMETERS-2'!S17*VLOOKUP(T$4,'[1]INTERNAL PARAMETERS-1'!$B$5:$J$44,4, FALSE)</f>
        <v>0.37941449712923814</v>
      </c>
      <c r="U17" s="50">
        <f>$F17*'[1]INTERNAL PARAMETERS-2'!T17*VLOOKUP(U$4,'[1]INTERNAL PARAMETERS-1'!$B$5:$J$44,4, FALSE)</f>
        <v>0.6504105739585806</v>
      </c>
      <c r="V17" s="50">
        <f>$F17*'[1]INTERNAL PARAMETERS-2'!U17*VLOOKUP(V$4,'[1]INTERNAL PARAMETERS-1'!$B$5:$J$44,4, FALSE)</f>
        <v>6.5855007624313719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0.54196716669848688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2.4391021197451725</v>
      </c>
      <c r="AJ17" s="50">
        <f>$F17*'[1]INTERNAL PARAMETERS-2'!AI17*VLOOKUP(AJ$4,'[1]INTERNAL PARAMETERS-1'!$B$5:$J$44,4, FALSE)</f>
        <v>1.3550428515472082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246.25220852019226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90.625099748191957</v>
      </c>
      <c r="BB17" s="50">
        <f>$F17*'[1]INTERNAL PARAMETERS-2'!M17*(1-VLOOKUP(N$4,'[1]INTERNAL PARAMETERS-1'!$B$5:$J$44,4, FALSE))</f>
        <v>25.488379775215172</v>
      </c>
      <c r="BC17" s="50">
        <f>$F17*'[1]INTERNAL PARAMETERS-2'!N17*(1-VLOOKUP(O$4,'[1]INTERNAL PARAMETERS-1'!$B$5:$J$44,4, FALSE))</f>
        <v>139.29818025641123</v>
      </c>
      <c r="BD17" s="50">
        <f>$F17*'[1]INTERNAL PARAMETERS-2'!O17*(1-VLOOKUP(P$4,'[1]INTERNAL PARAMETERS-1'!$B$5:$J$44,4, FALSE))</f>
        <v>23.577695643001025</v>
      </c>
      <c r="BE17" s="50">
        <f>$F17*'[1]INTERNAL PARAMETERS-2'!P17*(1-VLOOKUP(Q$4,'[1]INTERNAL PARAMETERS-1'!$B$5:$J$44,4, FALSE))</f>
        <v>35.502097723576654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70.678384226389213</v>
      </c>
      <c r="BH17" s="50">
        <f>$F17*'[1]INTERNAL PARAMETERS-2'!S17*(1-VLOOKUP(T$4,'[1]INTERNAL PARAMETERS-1'!$B$5:$J$44,4, FALSE))</f>
        <v>3.414730474163143</v>
      </c>
      <c r="BI17" s="50">
        <f>$F17*'[1]INTERNAL PARAMETERS-2'!T17*(1-VLOOKUP(U$4,'[1]INTERNAL PARAMETERS-1'!$B$5:$J$44,4, FALSE))</f>
        <v>2.6016422958343224</v>
      </c>
      <c r="BJ17" s="50">
        <f>$F17*'[1]INTERNAL PARAMETERS-2'!U17*(1-VLOOKUP(V$4,'[1]INTERNAL PARAMETERS-1'!$B$5:$J$44,4, FALSE))</f>
        <v>37.317837653777772</v>
      </c>
      <c r="BK17" s="50">
        <f>$F17*'[1]INTERNAL PARAMETERS-2'!V17*(1-VLOOKUP(W$4,'[1]INTERNAL PARAMETERS-1'!$B$5:$J$44,4, FALSE))</f>
        <v>33.333979187180724</v>
      </c>
      <c r="BL17" s="50">
        <f>$F17*'[1]INTERNAL PARAMETERS-2'!W17*(1-VLOOKUP(X$4,'[1]INTERNAL PARAMETERS-1'!$B$5:$J$44,4, FALSE))</f>
        <v>43.361371249510661</v>
      </c>
      <c r="BM17" s="50">
        <f>$F17*'[1]INTERNAL PARAMETERS-2'!X17*(1-VLOOKUP(Y$4,'[1]INTERNAL PARAMETERS-1'!$B$5:$J$44,4, FALSE))</f>
        <v>39.025134176718801</v>
      </c>
      <c r="BN17" s="50">
        <f>$F17*'[1]INTERNAL PARAMETERS-2'!Y17*(1-VLOOKUP(Z$4,'[1]INTERNAL PARAMETERS-1'!$B$5:$J$44,4, FALSE))</f>
        <v>51.491628358793911</v>
      </c>
      <c r="BO17" s="50">
        <f>$F17*'[1]INTERNAL PARAMETERS-2'!Z17*(1-VLOOKUP(AA$4,'[1]INTERNAL PARAMETERS-1'!$B$5:$J$44,4, FALSE))</f>
        <v>36.315048473624387</v>
      </c>
      <c r="BP17" s="50">
        <f>$F17*'[1]INTERNAL PARAMETERS-2'!AA17*(1-VLOOKUP(AB$4,'[1]INTERNAL PARAMETERS-1'!$B$5:$J$44,4, FALSE))</f>
        <v>23.035728476302538</v>
      </c>
      <c r="BQ17" s="50">
        <f>$F17*'[1]INTERNAL PARAMETERS-2'!AB17*(1-VLOOKUP(AC$4,'[1]INTERNAL PARAMETERS-1'!$B$5:$J$44,4, FALSE))</f>
        <v>183.74361077411984</v>
      </c>
      <c r="BR17" s="50">
        <f>$F17*'[1]INTERNAL PARAMETERS-2'!AC17*(1-VLOOKUP(AD$4,'[1]INTERNAL PARAMETERS-1'!$B$5:$J$44,4, FALSE))</f>
        <v>9.7562835441797002</v>
      </c>
      <c r="BS17" s="50">
        <f>$F17*'[1]INTERNAL PARAMETERS-2'!AD17*(1-VLOOKUP(AE$4,'[1]INTERNAL PARAMETERS-1'!$B$5:$J$44,4, FALSE))</f>
        <v>6.2332470910375539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4.0651285546416247</v>
      </c>
      <c r="CA17" s="50">
        <f>$F17*'[1]INTERNAL PARAMETERS-2'!AL17*(1-VLOOKUP(AM$4,'[1]INTERNAL PARAMETERS-1'!$B$5:$J$44,4, FALSE))</f>
        <v>16.802481385264983</v>
      </c>
      <c r="CB17" s="50">
        <f>$F17*'[1]INTERNAL PARAMETERS-2'!AM17*(1-VLOOKUP(AN$4,'[1]INTERNAL PARAMETERS-1'!$B$5:$J$44,4, FALSE))</f>
        <v>4.6070957213401114</v>
      </c>
      <c r="CC17" s="50">
        <f>$F17*'[1]INTERNAL PARAMETERS-2'!AN17*(1-VLOOKUP(AO$4,'[1]INTERNAL PARAMETERS-1'!$B$5:$J$44,4, FALSE))</f>
        <v>13.008336413972604</v>
      </c>
      <c r="CD17" s="50">
        <f>$F17*'[1]INTERNAL PARAMETERS-2'!AO17*(1-VLOOKUP(AP$4,'[1]INTERNAL PARAMETERS-1'!$B$5:$J$44,4, FALSE))</f>
        <v>48.510434137549254</v>
      </c>
      <c r="CE17" s="50">
        <f>$F17*'[1]INTERNAL PARAMETERS-2'!AP17*(1-VLOOKUP(AQ$4,'[1]INTERNAL PARAMETERS-1'!$B$5:$J$44,4, FALSE))</f>
        <v>6.2332470910375539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1249.3477600393121</v>
      </c>
    </row>
    <row r="18" spans="3:87" x14ac:dyDescent="0.4">
      <c r="C18" s="33" t="s">
        <v>5</v>
      </c>
      <c r="D18" s="32" t="s">
        <v>89</v>
      </c>
      <c r="E18" s="32" t="s">
        <v>75</v>
      </c>
      <c r="F18" s="143">
        <f>AEB!AF18</f>
        <v>526.26976015854268</v>
      </c>
      <c r="G18" s="51">
        <f>$F18*'[1]INTERNAL PARAMETERS-2'!F18*VLOOKUP(G$4,'[1]INTERNAL PARAMETERS-1'!$B$5:$J$44,4, FALSE)</f>
        <v>6.8679256240210131</v>
      </c>
      <c r="H18" s="50">
        <f>$F18*'[1]INTERNAL PARAMETERS-2'!G18*VLOOKUP(H$4,'[1]INTERNAL PARAMETERS-1'!$B$5:$J$44,4, FALSE)</f>
        <v>3.2319278510856426</v>
      </c>
      <c r="I18" s="50">
        <f>$F18*'[1]INTERNAL PARAMETERS-2'!H18*VLOOKUP(I$4,'[1]INTERNAL PARAMETERS-1'!$B$5:$J$44,4, FALSE)</f>
        <v>5.4757763334272189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0.13467243162457107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2.2758351583640124</v>
      </c>
      <c r="N18" s="50">
        <f>$F18*'[1]INTERNAL PARAMETERS-2'!M18*VLOOKUP(N$4,'[1]INTERNAL PARAMETERS-1'!$B$5:$J$44,4, FALSE)</f>
        <v>0.75412351551678536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0.13467243162457107</v>
      </c>
      <c r="S18" s="50">
        <f>$F18*'[1]INTERNAL PARAMETERS-2'!R18*VLOOKUP(S$4,'[1]INTERNAL PARAMETERS-1'!$B$5:$J$44,4, FALSE)</f>
        <v>1.3719273750597034</v>
      </c>
      <c r="T18" s="50">
        <f>$F18*'[1]INTERNAL PARAMETERS-2'!S18*VLOOKUP(T$4,'[1]INTERNAL PARAMETERS-1'!$B$5:$J$44,4, FALSE)</f>
        <v>0.16159639255428215</v>
      </c>
      <c r="U18" s="50">
        <f>$F18*'[1]INTERNAL PARAMETERS-2'!T18*VLOOKUP(U$4,'[1]INTERNAL PARAMETERS-1'!$B$5:$J$44,4, FALSE)</f>
        <v>0.13466190622936788</v>
      </c>
      <c r="V18" s="50">
        <f>$F18*'[1]INTERNAL PARAMETERS-2'!U18*VLOOKUP(V$4,'[1]INTERNAL PARAMETERS-1'!$B$5:$J$44,4, FALSE)</f>
        <v>2.2017679523192988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0.26934486324914214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0.53863709952226846</v>
      </c>
      <c r="AJ18" s="50">
        <f>$F18*'[1]INTERNAL PARAMETERS-2'!AI18*VLOOKUP(AJ$4,'[1]INTERNAL PARAMETERS-1'!$B$5:$J$44,4, FALSE)</f>
        <v>0.40401729487371318</v>
      </c>
      <c r="AK18" s="50">
        <f>$F18*'[1]INTERNAL PARAMETERS-2'!AJ18*VLOOKUP(AK$4,'[1]INTERNAL PARAMETERS-1'!$B$5:$J$44,4, FALSE)</f>
        <v>0.26934486324914214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104.03975033511715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43.24086800891623</v>
      </c>
      <c r="BB18" s="50">
        <f>$F18*'[1]INTERNAL PARAMETERS-2'!M18*(1-VLOOKUP(N$4,'[1]INTERNAL PARAMETERS-1'!$B$5:$J$44,4, FALSE))</f>
        <v>14.32834679481892</v>
      </c>
      <c r="BC18" s="50">
        <f>$F18*'[1]INTERNAL PARAMETERS-2'!N18*(1-VLOOKUP(O$4,'[1]INTERNAL PARAMETERS-1'!$B$5:$J$44,4, FALSE))</f>
        <v>63.965721133350151</v>
      </c>
      <c r="BD18" s="50">
        <f>$F18*'[1]INTERNAL PARAMETERS-2'!O18*(1-VLOOKUP(P$4,'[1]INTERNAL PARAMETERS-1'!$B$5:$J$44,4, FALSE))</f>
        <v>11.985162263898619</v>
      </c>
      <c r="BE18" s="50">
        <f>$F18*'[1]INTERNAL PARAMETERS-2'!P18*(1-VLOOKUP(Q$4,'[1]INTERNAL PARAMETERS-1'!$B$5:$J$44,4, FALSE))</f>
        <v>14.40910815221285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26.06662012613436</v>
      </c>
      <c r="BH18" s="50">
        <f>$F18*'[1]INTERNAL PARAMETERS-2'!S18*(1-VLOOKUP(T$4,'[1]INTERNAL PARAMETERS-1'!$B$5:$J$44,4, FALSE))</f>
        <v>1.4543675329885393</v>
      </c>
      <c r="BI18" s="50">
        <f>$F18*'[1]INTERNAL PARAMETERS-2'!T18*(1-VLOOKUP(U$4,'[1]INTERNAL PARAMETERS-1'!$B$5:$J$44,4, FALSE))</f>
        <v>0.53864762491747153</v>
      </c>
      <c r="BJ18" s="50">
        <f>$F18*'[1]INTERNAL PARAMETERS-2'!U18*(1-VLOOKUP(V$4,'[1]INTERNAL PARAMETERS-1'!$B$5:$J$44,4, FALSE))</f>
        <v>12.476685063142694</v>
      </c>
      <c r="BK18" s="50">
        <f>$F18*'[1]INTERNAL PARAMETERS-2'!V18*(1-VLOOKUP(W$4,'[1]INTERNAL PARAMETERS-1'!$B$5:$J$44,4, FALSE))</f>
        <v>11.44652516437635</v>
      </c>
      <c r="BL18" s="50">
        <f>$F18*'[1]INTERNAL PARAMETERS-2'!W18*(1-VLOOKUP(X$4,'[1]INTERNAL PARAMETERS-1'!$B$5:$J$44,4, FALSE))</f>
        <v>22.219688170629844</v>
      </c>
      <c r="BM18" s="50">
        <f>$F18*'[1]INTERNAL PARAMETERS-2'!X18*(1-VLOOKUP(Y$4,'[1]INTERNAL PARAMETERS-1'!$B$5:$J$44,4, FALSE))</f>
        <v>15.082470310335706</v>
      </c>
      <c r="BN18" s="50">
        <f>$F18*'[1]INTERNAL PARAMETERS-2'!Y18*(1-VLOOKUP(Z$4,'[1]INTERNAL PARAMETERS-1'!$B$5:$J$44,4, FALSE))</f>
        <v>22.085015739005275</v>
      </c>
      <c r="BO18" s="50">
        <f>$F18*'[1]INTERNAL PARAMETERS-2'!Z18*(1-VLOOKUP(AA$4,'[1]INTERNAL PARAMETERS-1'!$B$5:$J$44,4, FALSE))</f>
        <v>15.351762546608832</v>
      </c>
      <c r="BP18" s="50">
        <f>$F18*'[1]INTERNAL PARAMETERS-2'!AA18*(1-VLOOKUP(AB$4,'[1]INTERNAL PARAMETERS-1'!$B$5:$J$44,4, FALSE))</f>
        <v>5.5212539347513188</v>
      </c>
      <c r="BQ18" s="50">
        <f>$F18*'[1]INTERNAL PARAMETERS-2'!AB18*(1-VLOOKUP(AC$4,'[1]INTERNAL PARAMETERS-1'!$B$5:$J$44,4, FALSE))</f>
        <v>74.200247040081379</v>
      </c>
      <c r="BR18" s="50">
        <f>$F18*'[1]INTERNAL PARAMETERS-2'!AC18*(1-VLOOKUP(AD$4,'[1]INTERNAL PARAMETERS-1'!$B$5:$J$44,4, FALSE))</f>
        <v>4.3092546771061953</v>
      </c>
      <c r="BS18" s="50">
        <f>$F18*'[1]INTERNAL PARAMETERS-2'!AD18*(1-VLOOKUP(AE$4,'[1]INTERNAL PARAMETERS-1'!$B$5:$J$44,4, FALSE))</f>
        <v>1.8853087887919633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0.94265439439598164</v>
      </c>
      <c r="CA18" s="50">
        <f>$F18*'[1]INTERNAL PARAMETERS-2'!AL18*(1-VLOOKUP(AM$4,'[1]INTERNAL PARAMETERS-1'!$B$5:$J$44,4, FALSE))</f>
        <v>5.9252712296250323</v>
      </c>
      <c r="CB18" s="50">
        <f>$F18*'[1]INTERNAL PARAMETERS-2'!AM18*(1-VLOOKUP(AN$4,'[1]INTERNAL PARAMETERS-1'!$B$5:$J$44,4, FALSE))</f>
        <v>0.94265439439598164</v>
      </c>
      <c r="CC18" s="50">
        <f>$F18*'[1]INTERNAL PARAMETERS-2'!AN18*(1-VLOOKUP(AO$4,'[1]INTERNAL PARAMETERS-1'!$B$5:$J$44,4, FALSE))</f>
        <v>5.9252712296250323</v>
      </c>
      <c r="CD18" s="50">
        <f>$F18*'[1]INTERNAL PARAMETERS-2'!AO18*(1-VLOOKUP(AP$4,'[1]INTERNAL PARAMETERS-1'!$B$5:$J$44,4, FALSE))</f>
        <v>20.065034518588739</v>
      </c>
      <c r="CE18" s="50">
        <f>$F18*'[1]INTERNAL PARAMETERS-2'!AP18*(1-VLOOKUP(AQ$4,'[1]INTERNAL PARAMETERS-1'!$B$5:$J$44,4, FALSE))</f>
        <v>3.3666002827102135</v>
      </c>
      <c r="CF18" s="50">
        <f>$F18*'[1]INTERNAL PARAMETERS-2'!AQ18*(1-VLOOKUP(AR$4,'[1]INTERNAL PARAMETERS-1'!$B$5:$J$44,4, FALSE))</f>
        <v>0.13467243162457107</v>
      </c>
      <c r="CG18" s="50">
        <f>$F18*'[1]INTERNAL PARAMETERS-2'!AR18*(1-VLOOKUP(AS$4,'[1]INTERNAL PARAMETERS-1'!$B$5:$J$44,4, FALSE))</f>
        <v>0.13467243162457107</v>
      </c>
      <c r="CH18" s="49">
        <f>$F18*'[1]INTERNAL PARAMETERS-2'!AS18*(1-VLOOKUP(AT$4,'[1]INTERNAL PARAMETERS-1'!$B$5:$J$44,4, FALSE))</f>
        <v>0</v>
      </c>
      <c r="CI18" s="48">
        <f t="shared" si="0"/>
        <v>526.26986541249471</v>
      </c>
    </row>
    <row r="19" spans="3:87" x14ac:dyDescent="0.4">
      <c r="C19" s="33" t="s">
        <v>5</v>
      </c>
      <c r="D19" s="32" t="s">
        <v>89</v>
      </c>
      <c r="E19" s="32" t="s">
        <v>74</v>
      </c>
      <c r="F19" s="143">
        <f>AEB!AF19</f>
        <v>300.51884562673882</v>
      </c>
      <c r="G19" s="51">
        <f>$F19*'[1]INTERNAL PARAMETERS-2'!F19*VLOOKUP(G$4,'[1]INTERNAL PARAMETERS-1'!$B$5:$J$44,4, FALSE)</f>
        <v>1.6475945711485958</v>
      </c>
      <c r="H19" s="50">
        <f>$F19*'[1]INTERNAL PARAMETERS-2'!G19*VLOOKUP(H$4,'[1]INTERNAL PARAMETERS-1'!$B$5:$J$44,4, FALSE)</f>
        <v>1.0709289582754464</v>
      </c>
      <c r="I19" s="50">
        <f>$F19*'[1]INTERNAL PARAMETERS-2'!H19*VLOOKUP(I$4,'[1]INTERNAL PARAMETERS-1'!$B$5:$J$44,4, FALSE)</f>
        <v>3.1779687613720253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1.787625835051059</v>
      </c>
      <c r="N19" s="50">
        <f>$F19*'[1]INTERNAL PARAMETERS-2'!M19*VLOOKUP(N$4,'[1]INTERNAL PARAMETERS-1'!$B$5:$J$44,4, FALSE)</f>
        <v>0.35423057890560589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0.72680032036558351</v>
      </c>
      <c r="T19" s="50">
        <f>$F19*'[1]INTERNAL PARAMETERS-2'!S19*VLOOKUP(T$4,'[1]INTERNAL PARAMETERS-1'!$B$5:$J$44,4, FALSE)</f>
        <v>9.8855674268915728E-2</v>
      </c>
      <c r="U19" s="50">
        <f>$F19*'[1]INTERNAL PARAMETERS-2'!T19*VLOOKUP(U$4,'[1]INTERNAL PARAMETERS-1'!$B$5:$J$44,4, FALSE)</f>
        <v>3.2948886234515647E-2</v>
      </c>
      <c r="V19" s="50">
        <f>$F19*'[1]INTERNAL PARAMETERS-2'!U19*VLOOKUP(V$4,'[1]INTERNAL PARAMETERS-1'!$B$5:$J$44,4, FALSE)</f>
        <v>1.4086820888753382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0.16474443117257823</v>
      </c>
      <c r="AJ19" s="50">
        <f>$F19*'[1]INTERNAL PARAMETERS-2'!AI19*VLOOKUP(AJ$4,'[1]INTERNAL PARAMETERS-1'!$B$5:$J$44,4, FALSE)</f>
        <v>0.32951891422971913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60.381406466068476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33.964890865970119</v>
      </c>
      <c r="BB19" s="50">
        <f>$F19*'[1]INTERNAL PARAMETERS-2'!M19*(1-VLOOKUP(N$4,'[1]INTERNAL PARAMETERS-1'!$B$5:$J$44,4, FALSE))</f>
        <v>6.7303809992065107</v>
      </c>
      <c r="BC19" s="50">
        <f>$F19*'[1]INTERNAL PARAMETERS-2'!N19*(1-VLOOKUP(O$4,'[1]INTERNAL PARAMETERS-1'!$B$5:$J$44,4, FALSE))</f>
        <v>37.070592357940058</v>
      </c>
      <c r="BD19" s="50">
        <f>$F19*'[1]INTERNAL PARAMETERS-2'!O19*(1-VLOOKUP(P$4,'[1]INTERNAL PARAMETERS-1'!$B$5:$J$44,4, FALSE))</f>
        <v>6.1784270510092485</v>
      </c>
      <c r="BE19" s="50">
        <f>$F19*'[1]INTERNAL PARAMETERS-2'!P19*(1-VLOOKUP(Q$4,'[1]INTERNAL PARAMETERS-1'!$B$5:$J$44,4, FALSE))</f>
        <v>10.379770668524746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13.809206086946086</v>
      </c>
      <c r="BH19" s="50">
        <f>$F19*'[1]INTERNAL PARAMETERS-2'!S19*(1-VLOOKUP(T$4,'[1]INTERNAL PARAMETERS-1'!$B$5:$J$44,4, FALSE))</f>
        <v>0.88970106842024155</v>
      </c>
      <c r="BI19" s="50">
        <f>$F19*'[1]INTERNAL PARAMETERS-2'!T19*(1-VLOOKUP(U$4,'[1]INTERNAL PARAMETERS-1'!$B$5:$J$44,4, FALSE))</f>
        <v>0.13179554493806259</v>
      </c>
      <c r="BJ19" s="50">
        <f>$F19*'[1]INTERNAL PARAMETERS-2'!U19*(1-VLOOKUP(V$4,'[1]INTERNAL PARAMETERS-1'!$B$5:$J$44,4, FALSE))</f>
        <v>7.9825318369602494</v>
      </c>
      <c r="BK19" s="50">
        <f>$F19*'[1]INTERNAL PARAMETERS-2'!V19*(1-VLOOKUP(W$4,'[1]INTERNAL PARAMETERS-1'!$B$5:$J$44,4, FALSE))</f>
        <v>6.0960548354229598</v>
      </c>
      <c r="BL19" s="50">
        <f>$F19*'[1]INTERNAL PARAMETERS-2'!W19*(1-VLOOKUP(X$4,'[1]INTERNAL PARAMETERS-1'!$B$5:$J$44,4, FALSE))</f>
        <v>11.697816273559059</v>
      </c>
      <c r="BM19" s="50">
        <f>$F19*'[1]INTERNAL PARAMETERS-2'!X19*(1-VLOOKUP(Y$4,'[1]INTERNAL PARAMETERS-1'!$B$5:$J$44,4, FALSE))</f>
        <v>10.050251754295026</v>
      </c>
      <c r="BN19" s="50">
        <f>$F19*'[1]INTERNAL PARAMETERS-2'!Y19*(1-VLOOKUP(Z$4,'[1]INTERNAL PARAMETERS-1'!$B$5:$J$44,4, FALSE))</f>
        <v>10.050251754295026</v>
      </c>
      <c r="BO19" s="50">
        <f>$F19*'[1]INTERNAL PARAMETERS-2'!Z19*(1-VLOOKUP(AA$4,'[1]INTERNAL PARAMETERS-1'!$B$5:$J$44,4, FALSE))</f>
        <v>8.1555405363875639</v>
      </c>
      <c r="BP19" s="50">
        <f>$F19*'[1]INTERNAL PARAMETERS-2'!AA19*(1-VLOOKUP(AB$4,'[1]INTERNAL PARAMETERS-1'!$B$5:$J$44,4, FALSE))</f>
        <v>2.4713768307806121</v>
      </c>
      <c r="BQ19" s="50">
        <f>$F19*'[1]INTERNAL PARAMETERS-2'!AB19*(1-VLOOKUP(AC$4,'[1]INTERNAL PARAMETERS-1'!$B$5:$J$44,4, FALSE))</f>
        <v>42.672353796076152</v>
      </c>
      <c r="BR19" s="50">
        <f>$F19*'[1]INTERNAL PARAMETERS-2'!AC19*(1-VLOOKUP(AD$4,'[1]INTERNAL PARAMETERS-1'!$B$5:$J$44,4, FALSE))</f>
        <v>1.1533011738617356</v>
      </c>
      <c r="BS19" s="50">
        <f>$F19*'[1]INTERNAL PARAMETERS-2'!AD19*(1-VLOOKUP(AE$4,'[1]INTERNAL PARAMETERS-1'!$B$5:$J$44,4, FALSE))</f>
        <v>0.7414100440457273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0.49426334540229733</v>
      </c>
      <c r="CA19" s="50">
        <f>$F19*'[1]INTERNAL PARAMETERS-2'!AL19*(1-VLOOKUP(AM$4,'[1]INTERNAL PARAMETERS-1'!$B$5:$J$44,4, FALSE))</f>
        <v>3.377531305998918</v>
      </c>
      <c r="CB19" s="50">
        <f>$F19*'[1]INTERNAL PARAMETERS-2'!AM19*(1-VLOOKUP(AN$4,'[1]INTERNAL PARAMETERS-1'!$B$5:$J$44,4, FALSE))</f>
        <v>1.1533011738617356</v>
      </c>
      <c r="CC19" s="50">
        <f>$F19*'[1]INTERNAL PARAMETERS-2'!AN19*(1-VLOOKUP(AO$4,'[1]INTERNAL PARAMETERS-1'!$B$5:$J$44,4, FALSE))</f>
        <v>1.4828200880914546</v>
      </c>
      <c r="CD19" s="50">
        <f>$F19*'[1]INTERNAL PARAMETERS-2'!AO19*(1-VLOOKUP(AP$4,'[1]INTERNAL PARAMETERS-1'!$B$5:$J$44,4, FALSE))</f>
        <v>10.956406229513332</v>
      </c>
      <c r="CE19" s="50">
        <f>$F19*'[1]INTERNAL PARAMETERS-2'!AP19*(1-VLOOKUP(AQ$4,'[1]INTERNAL PARAMETERS-1'!$B$5:$J$44,4, FALSE))</f>
        <v>1.2356733894480245</v>
      </c>
      <c r="CF19" s="50">
        <f>$F19*'[1]INTERNAL PARAMETERS-2'!AQ19*(1-VLOOKUP(AR$4,'[1]INTERNAL PARAMETERS-1'!$B$5:$J$44,4, FALSE))</f>
        <v>0.16474443117257823</v>
      </c>
      <c r="CG19" s="50">
        <f>$F19*'[1]INTERNAL PARAMETERS-2'!AR19*(1-VLOOKUP(AS$4,'[1]INTERNAL PARAMETERS-1'!$B$5:$J$44,4, FALSE))</f>
        <v>0.24714669864343003</v>
      </c>
      <c r="CH19" s="49">
        <f>$F19*'[1]INTERNAL PARAMETERS-2'!AS19*(1-VLOOKUP(AT$4,'[1]INTERNAL PARAMETERS-1'!$B$5:$J$44,4, FALSE))</f>
        <v>0</v>
      </c>
      <c r="CI19" s="48">
        <f t="shared" si="0"/>
        <v>300.51884562673877</v>
      </c>
    </row>
    <row r="20" spans="3:87" x14ac:dyDescent="0.4">
      <c r="C20" s="33" t="s">
        <v>5</v>
      </c>
      <c r="D20" s="32" t="s">
        <v>89</v>
      </c>
      <c r="E20" s="32" t="s">
        <v>73</v>
      </c>
      <c r="F20" s="143">
        <f>AEB!AF20</f>
        <v>286.04763315675143</v>
      </c>
      <c r="G20" s="51">
        <f>$F20*'[1]INTERNAL PARAMETERS-2'!F20*VLOOKUP(G$4,'[1]INTERNAL PARAMETERS-1'!$B$5:$J$44,4, FALSE)</f>
        <v>0.97030217643101646</v>
      </c>
      <c r="H20" s="50">
        <f>$F20*'[1]INTERNAL PARAMETERS-2'!G20*VLOOKUP(H$4,'[1]INTERNAL PARAMETERS-1'!$B$5:$J$44,4, FALSE)</f>
        <v>1.0673295335977866</v>
      </c>
      <c r="I20" s="50">
        <f>$F20*'[1]INTERNAL PARAMETERS-2'!H20*VLOOKUP(I$4,'[1]INTERNAL PARAMETERS-1'!$B$5:$J$44,4, FALSE)</f>
        <v>2.9786640623970548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2.3675590501118005</v>
      </c>
      <c r="N20" s="50">
        <f>$F20*'[1]INTERNAL PARAMETERS-2'!M20*VLOOKUP(N$4,'[1]INTERNAL PARAMETERS-1'!$B$5:$J$44,4, FALSE)</f>
        <v>0.36386689175704567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0.70851710351862085</v>
      </c>
      <c r="T20" s="50">
        <f>$F20*'[1]INTERNAL PARAMETERS-2'!S20*VLOOKUP(T$4,'[1]INTERNAL PARAMETERS-1'!$B$5:$J$44,4, FALSE)</f>
        <v>7.762474620974763E-2</v>
      </c>
      <c r="U20" s="50">
        <f>$F20*'[1]INTERNAL PARAMETERS-2'!T20*VLOOKUP(U$4,'[1]INTERNAL PARAMETERS-1'!$B$5:$J$44,4, FALSE)</f>
        <v>5.8216414300062053E-2</v>
      </c>
      <c r="V20" s="50">
        <f>$F20*'[1]INTERNAL PARAMETERS-2'!U20*VLOOKUP(V$4,'[1]INTERNAL PARAMETERS-1'!$B$5:$J$44,4, FALSE)</f>
        <v>1.5282409453795918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0.29108207150031024</v>
      </c>
      <c r="AJ20" s="50">
        <f>$F20*'[1]INTERNAL PARAMETERS-2'!AI20*VLOOKUP(AJ$4,'[1]INTERNAL PARAMETERS-1'!$B$5:$J$44,4, FALSE)</f>
        <v>9.7027357166770092E-2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56.594617185544038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44.983621952124203</v>
      </c>
      <c r="BB20" s="50">
        <f>$F20*'[1]INTERNAL PARAMETERS-2'!M20*(1-VLOOKUP(N$4,'[1]INTERNAL PARAMETERS-1'!$B$5:$J$44,4, FALSE))</f>
        <v>6.9134709433838673</v>
      </c>
      <c r="BC20" s="50">
        <f>$F20*'[1]INTERNAL PARAMETERS-2'!N20*(1-VLOOKUP(O$4,'[1]INTERNAL PARAMETERS-1'!$B$5:$J$44,4, FALSE))</f>
        <v>32.117285227023473</v>
      </c>
      <c r="BD20" s="50">
        <f>$F20*'[1]INTERNAL PARAMETERS-2'!O20*(1-VLOOKUP(P$4,'[1]INTERNAL PARAMETERS-1'!$B$5:$J$44,4, FALSE))</f>
        <v>4.4634300582513173</v>
      </c>
      <c r="BE20" s="50">
        <f>$F20*'[1]INTERNAL PARAMETERS-2'!P20*(1-VLOOKUP(Q$4,'[1]INTERNAL PARAMETERS-1'!$B$5:$J$44,4, FALSE))</f>
        <v>10.479355040697589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13.461824966853793</v>
      </c>
      <c r="BH20" s="50">
        <f>$F20*'[1]INTERNAL PARAMETERS-2'!S20*(1-VLOOKUP(T$4,'[1]INTERNAL PARAMETERS-1'!$B$5:$J$44,4, FALSE))</f>
        <v>0.69862271588772873</v>
      </c>
      <c r="BI20" s="50">
        <f>$F20*'[1]INTERNAL PARAMETERS-2'!T20*(1-VLOOKUP(U$4,'[1]INTERNAL PARAMETERS-1'!$B$5:$J$44,4, FALSE))</f>
        <v>0.23286565720024821</v>
      </c>
      <c r="BJ20" s="50">
        <f>$F20*'[1]INTERNAL PARAMETERS-2'!U20*(1-VLOOKUP(V$4,'[1]INTERNAL PARAMETERS-1'!$B$5:$J$44,4, FALSE))</f>
        <v>8.6600320238176867</v>
      </c>
      <c r="BK20" s="50">
        <f>$F20*'[1]INTERNAL PARAMETERS-2'!V20*(1-VLOOKUP(W$4,'[1]INTERNAL PARAMETERS-1'!$B$5:$J$44,4, FALSE))</f>
        <v>5.8218702681127308</v>
      </c>
      <c r="BL20" s="50">
        <f>$F20*'[1]INTERNAL PARAMETERS-2'!W20*(1-VLOOKUP(X$4,'[1]INTERNAL PARAMETERS-1'!$B$5:$J$44,4, FALSE))</f>
        <v>8.5387220830722406</v>
      </c>
      <c r="BM20" s="50">
        <f>$F20*'[1]INTERNAL PARAMETERS-2'!X20*(1-VLOOKUP(Y$4,'[1]INTERNAL PARAMETERS-1'!$B$5:$J$44,4, FALSE))</f>
        <v>9.8971622929336522</v>
      </c>
      <c r="BN20" s="50">
        <f>$F20*'[1]INTERNAL PARAMETERS-2'!Y20*(1-VLOOKUP(Z$4,'[1]INTERNAL PARAMETERS-1'!$B$5:$J$44,4, FALSE))</f>
        <v>9.9941896501004237</v>
      </c>
      <c r="BO20" s="50">
        <f>$F20*'[1]INTERNAL PARAMETERS-2'!Z20*(1-VLOOKUP(AA$4,'[1]INTERNAL PARAMETERS-1'!$B$5:$J$44,4, FALSE))</f>
        <v>6.9862271588772868</v>
      </c>
      <c r="BP20" s="50">
        <f>$F20*'[1]INTERNAL PARAMETERS-2'!AA20*(1-VLOOKUP(AB$4,'[1]INTERNAL PARAMETERS-1'!$B$5:$J$44,4, FALSE))</f>
        <v>2.7168804197228251</v>
      </c>
      <c r="BQ20" s="50">
        <f>$F20*'[1]INTERNAL PARAMETERS-2'!AB20*(1-VLOOKUP(AC$4,'[1]INTERNAL PARAMETERS-1'!$B$5:$J$44,4, FALSE))</f>
        <v>34.737138289579526</v>
      </c>
      <c r="BR20" s="50">
        <f>$F20*'[1]INTERNAL PARAMETERS-2'!AC20*(1-VLOOKUP(AD$4,'[1]INTERNAL PARAMETERS-1'!$B$5:$J$44,4, FALSE))</f>
        <v>1.9406329576253487</v>
      </c>
      <c r="BS20" s="50">
        <f>$F20*'[1]INTERNAL PARAMETERS-2'!AD20*(1-VLOOKUP(AE$4,'[1]INTERNAL PARAMETERS-1'!$B$5:$J$44,4, FALSE))</f>
        <v>0.58219274776393615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0.58219274776393615</v>
      </c>
      <c r="CA20" s="50">
        <f>$F20*'[1]INTERNAL PARAMETERS-2'!AL20*(1-VLOOKUP(AM$4,'[1]INTERNAL PARAMETERS-1'!$B$5:$J$44,4, FALSE))</f>
        <v>2.4257697434591989</v>
      </c>
      <c r="CB20" s="50">
        <f>$F20*'[1]INTERNAL PARAMETERS-2'!AM20*(1-VLOOKUP(AN$4,'[1]INTERNAL PARAMETERS-1'!$B$5:$J$44,4, FALSE))</f>
        <v>0.7762474620974763</v>
      </c>
      <c r="CC20" s="50">
        <f>$F20*'[1]INTERNAL PARAMETERS-2'!AN20*(1-VLOOKUP(AO$4,'[1]INTERNAL PARAMETERS-1'!$B$5:$J$44,4, FALSE))</f>
        <v>1.9406329576253487</v>
      </c>
      <c r="CD20" s="50">
        <f>$F20*'[1]INTERNAL PARAMETERS-2'!AO20*(1-VLOOKUP(AP$4,'[1]INTERNAL PARAMETERS-1'!$B$5:$J$44,4, FALSE))</f>
        <v>8.7328054021690953</v>
      </c>
      <c r="CE20" s="50">
        <f>$F20*'[1]INTERNAL PARAMETERS-2'!AP20*(1-VLOOKUP(AQ$4,'[1]INTERNAL PARAMETERS-1'!$B$5:$J$44,4, FALSE))</f>
        <v>1.1643854955278723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9.7027357166770092E-2</v>
      </c>
      <c r="CH20" s="49">
        <f>$F20*'[1]INTERNAL PARAMETERS-2'!AS20*(1-VLOOKUP(AT$4,'[1]INTERNAL PARAMETERS-1'!$B$5:$J$44,4, FALSE))</f>
        <v>0</v>
      </c>
      <c r="CI20" s="48">
        <f t="shared" si="0"/>
        <v>286.04763315675137</v>
      </c>
    </row>
    <row r="21" spans="3:87" x14ac:dyDescent="0.4">
      <c r="C21" s="33" t="s">
        <v>5</v>
      </c>
      <c r="D21" s="32" t="s">
        <v>89</v>
      </c>
      <c r="E21" s="32" t="s">
        <v>72</v>
      </c>
      <c r="F21" s="143">
        <f>AEB!AF21</f>
        <v>159.66571091886124</v>
      </c>
      <c r="G21" s="51">
        <f>$F21*'[1]INTERNAL PARAMETERS-2'!F21*VLOOKUP(G$4,'[1]INTERNAL PARAMETERS-1'!$B$5:$J$44,4, FALSE)</f>
        <v>0.47214747375816452</v>
      </c>
      <c r="H21" s="50">
        <f>$F21*'[1]INTERNAL PARAMETERS-2'!G21*VLOOKUP(H$4,'[1]INTERNAL PARAMETERS-1'!$B$5:$J$44,4, FALSE)</f>
        <v>0.15738249125272152</v>
      </c>
      <c r="I21" s="50">
        <f>$F21*'[1]INTERNAL PARAMETERS-2'!H21*VLOOKUP(I$4,'[1]INTERNAL PARAMETERS-1'!$B$5:$J$44,4, FALSE)</f>
        <v>1.7838060789279373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1.8059772595461305</v>
      </c>
      <c r="N21" s="50">
        <f>$F21*'[1]INTERNAL PARAMETERS-2'!M21*VLOOKUP(N$4,'[1]INTERNAL PARAMETERS-1'!$B$5:$J$44,4, FALSE)</f>
        <v>0.1337759158933679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7.8699228911906699E-2</v>
      </c>
      <c r="S21" s="50">
        <f>$F21*'[1]INTERNAL PARAMETERS-2'!R21*VLOOKUP(S$4,'[1]INTERNAL PARAMETERS-1'!$B$5:$J$44,4, FALSE)</f>
        <v>0.32119951065547314</v>
      </c>
      <c r="T21" s="50">
        <f>$F21*'[1]INTERNAL PARAMETERS-2'!S21*VLOOKUP(T$4,'[1]INTERNAL PARAMETERS-1'!$B$5:$J$44,4, FALSE)</f>
        <v>3.9346421141734977E-2</v>
      </c>
      <c r="U21" s="50">
        <f>$F21*'[1]INTERNAL PARAMETERS-2'!T21*VLOOKUP(U$4,'[1]INTERNAL PARAMETERS-1'!$B$5:$J$44,4, FALSE)</f>
        <v>1.5739845782381339E-2</v>
      </c>
      <c r="V21" s="50">
        <f>$F21*'[1]INTERNAL PARAMETERS-2'!U21*VLOOKUP(V$4,'[1]INTERNAL PARAMETERS-1'!$B$5:$J$44,4, FALSE)</f>
        <v>0.50756212676852253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7.8699228911906699E-2</v>
      </c>
      <c r="AJ21" s="50">
        <f>$F21*'[1]INTERNAL PARAMETERS-2'!AI21*VLOOKUP(AJ$4,'[1]INTERNAL PARAMETERS-1'!$B$5:$J$44,4, FALSE)</f>
        <v>7.8699228911906699E-2</v>
      </c>
      <c r="AK21" s="50">
        <f>$F21*'[1]INTERNAL PARAMETERS-2'!AJ21*VLOOKUP(AK$4,'[1]INTERNAL PARAMETERS-1'!$B$5:$J$44,4, FALSE)</f>
        <v>7.8699228911906699E-2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33.892315499630804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34.313567931376475</v>
      </c>
      <c r="BB21" s="50">
        <f>$F21*'[1]INTERNAL PARAMETERS-2'!M21*(1-VLOOKUP(N$4,'[1]INTERNAL PARAMETERS-1'!$B$5:$J$44,4, FALSE))</f>
        <v>2.5417424019739898</v>
      </c>
      <c r="BC21" s="50">
        <f>$F21*'[1]INTERNAL PARAMETERS-2'!N21*(1-VLOOKUP(O$4,'[1]INTERNAL PARAMETERS-1'!$B$5:$J$44,4, FALSE))</f>
        <v>14.400601732336117</v>
      </c>
      <c r="BD21" s="50">
        <f>$F21*'[1]INTERNAL PARAMETERS-2'!O21*(1-VLOOKUP(P$4,'[1]INTERNAL PARAMETERS-1'!$B$5:$J$44,4, FALSE))</f>
        <v>2.7542175467792642</v>
      </c>
      <c r="BE21" s="50">
        <f>$F21*'[1]INTERNAL PARAMETERS-2'!P21*(1-VLOOKUP(Q$4,'[1]INTERNAL PARAMETERS-1'!$B$5:$J$44,4, FALSE))</f>
        <v>6.452730041074858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6.1027907024539889</v>
      </c>
      <c r="BH21" s="50">
        <f>$F21*'[1]INTERNAL PARAMETERS-2'!S21*(1-VLOOKUP(T$4,'[1]INTERNAL PARAMETERS-1'!$B$5:$J$44,4, FALSE))</f>
        <v>0.35411779027561474</v>
      </c>
      <c r="BI21" s="50">
        <f>$F21*'[1]INTERNAL PARAMETERS-2'!T21*(1-VLOOKUP(U$4,'[1]INTERNAL PARAMETERS-1'!$B$5:$J$44,4, FALSE))</f>
        <v>6.2959383129525356E-2</v>
      </c>
      <c r="BJ21" s="50">
        <f>$F21*'[1]INTERNAL PARAMETERS-2'!U21*(1-VLOOKUP(V$4,'[1]INTERNAL PARAMETERS-1'!$B$5:$J$44,4, FALSE))</f>
        <v>2.8761853850216279</v>
      </c>
      <c r="BK21" s="50">
        <f>$F21*'[1]INTERNAL PARAMETERS-2'!V21*(1-VLOOKUP(W$4,'[1]INTERNAL PARAMETERS-1'!$B$5:$J$44,4, FALSE))</f>
        <v>3.6198292319547787</v>
      </c>
      <c r="BL21" s="50">
        <f>$F21*'[1]INTERNAL PARAMETERS-2'!W21*(1-VLOOKUP(X$4,'[1]INTERNAL PARAMETERS-1'!$B$5:$J$44,4, FALSE))</f>
        <v>4.2493591969656652</v>
      </c>
      <c r="BM21" s="50">
        <f>$F21*'[1]INTERNAL PARAMETERS-2'!X21*(1-VLOOKUP(Y$4,'[1]INTERNAL PARAMETERS-1'!$B$5:$J$44,4, FALSE))</f>
        <v>5.3510366357347161</v>
      </c>
      <c r="BN21" s="50">
        <f>$F21*'[1]INTERNAL PARAMETERS-2'!Y21*(1-VLOOKUP(Z$4,'[1]INTERNAL PARAMETERS-1'!$B$5:$J$44,4, FALSE))</f>
        <v>5.9805825673166932</v>
      </c>
      <c r="BO21" s="50">
        <f>$F21*'[1]INTERNAL PARAMETERS-2'!Z21*(1-VLOOKUP(AA$4,'[1]INTERNAL PARAMETERS-1'!$B$5:$J$44,4, FALSE))</f>
        <v>3.3050642494493356</v>
      </c>
      <c r="BP21" s="50">
        <f>$F21*'[1]INTERNAL PARAMETERS-2'!AA21*(1-VLOOKUP(AB$4,'[1]INTERNAL PARAMETERS-1'!$B$5:$J$44,4, FALSE))</f>
        <v>0.78691245626360751</v>
      </c>
      <c r="BQ21" s="50">
        <f>$F21*'[1]INTERNAL PARAMETERS-2'!AB21*(1-VLOOKUP(AC$4,'[1]INTERNAL PARAMETERS-1'!$B$5:$J$44,4, FALSE))</f>
        <v>17.469584261620824</v>
      </c>
      <c r="BR21" s="50">
        <f>$F21*'[1]INTERNAL PARAMETERS-2'!AC21*(1-VLOOKUP(AD$4,'[1]INTERNAL PARAMETERS-1'!$B$5:$J$44,4, FALSE))</f>
        <v>0.70822919392279282</v>
      </c>
      <c r="BS21" s="50">
        <f>$F21*'[1]INTERNAL PARAMETERS-2'!AD21*(1-VLOOKUP(AE$4,'[1]INTERNAL PARAMETERS-1'!$B$5:$J$44,4, FALSE))</f>
        <v>0.47214747375816452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0.15738249125272152</v>
      </c>
      <c r="CA21" s="50">
        <f>$F21*'[1]INTERNAL PARAMETERS-2'!AL21*(1-VLOOKUP(AM$4,'[1]INTERNAL PARAMETERS-1'!$B$5:$J$44,4, FALSE))</f>
        <v>0.5508467026700713</v>
      </c>
      <c r="CB21" s="50">
        <f>$F21*'[1]INTERNAL PARAMETERS-2'!AM21*(1-VLOOKUP(AN$4,'[1]INTERNAL PARAMETERS-1'!$B$5:$J$44,4, FALSE))</f>
        <v>0.5508467026700713</v>
      </c>
      <c r="CC21" s="50">
        <f>$F21*'[1]INTERNAL PARAMETERS-2'!AN21*(1-VLOOKUP(AO$4,'[1]INTERNAL PARAMETERS-1'!$B$5:$J$44,4, FALSE))</f>
        <v>1.2590758965928641</v>
      </c>
      <c r="CD21" s="50">
        <f>$F21*'[1]INTERNAL PARAMETERS-2'!AO21*(1-VLOOKUP(AP$4,'[1]INTERNAL PARAMETERS-1'!$B$5:$J$44,4, FALSE))</f>
        <v>5.4297358646466218</v>
      </c>
      <c r="CE21" s="50">
        <f>$F21*'[1]INTERNAL PARAMETERS-2'!AP21*(1-VLOOKUP(AQ$4,'[1]INTERNAL PARAMETERS-1'!$B$5:$J$44,4, FALSE))</f>
        <v>0.39346421141734972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7.8699228911906699E-2</v>
      </c>
      <c r="CH21" s="49">
        <f>$F21*'[1]INTERNAL PARAMETERS-2'!AS21*(1-VLOOKUP(AT$4,'[1]INTERNAL PARAMETERS-1'!$B$5:$J$44,4, FALSE))</f>
        <v>0</v>
      </c>
      <c r="CI21" s="48">
        <f t="shared" si="0"/>
        <v>159.66575881857452</v>
      </c>
    </row>
    <row r="22" spans="3:87" x14ac:dyDescent="0.4">
      <c r="C22" s="33" t="s">
        <v>5</v>
      </c>
      <c r="D22" s="32" t="s">
        <v>89</v>
      </c>
      <c r="E22" s="32" t="s">
        <v>70</v>
      </c>
      <c r="F22" s="143">
        <f>AEB!AF22</f>
        <v>44.860758656961011</v>
      </c>
      <c r="G22" s="51">
        <f>$F22*'[1]INTERNAL PARAMETERS-2'!F22*VLOOKUP(G$4,'[1]INTERNAL PARAMETERS-1'!$B$5:$J$44,4, FALSE)</f>
        <v>0.11532355227944967</v>
      </c>
      <c r="H22" s="50">
        <f>$F22*'[1]INTERNAL PARAMETERS-2'!G22*VLOOKUP(H$4,'[1]INTERNAL PARAMETERS-1'!$B$5:$J$44,4, FALSE)</f>
        <v>0.11532355227944967</v>
      </c>
      <c r="I22" s="50">
        <f>$F22*'[1]INTERNAL PARAMETERS-2'!H22*VLOOKUP(I$4,'[1]INTERNAL PARAMETERS-1'!$B$5:$J$44,4, FALSE)</f>
        <v>0.44481259069102452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0.48820191646403716</v>
      </c>
      <c r="N22" s="50">
        <f>$F22*'[1]INTERNAL PARAMETERS-2'!M22*VLOOKUP(N$4,'[1]INTERNAL PARAMETERS-1'!$B$5:$J$44,4, FALSE)</f>
        <v>4.036324329780739E-2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0.12795970647414917</v>
      </c>
      <c r="T22" s="50">
        <f>$F22*'[1]INTERNAL PARAMETERS-2'!S22*VLOOKUP(T$4,'[1]INTERNAL PARAMETERS-1'!$B$5:$J$44,4, FALSE)</f>
        <v>3.8441184093149887E-3</v>
      </c>
      <c r="U22" s="50">
        <f>$F22*'[1]INTERNAL PARAMETERS-2'!T22*VLOOKUP(U$4,'[1]INTERNAL PARAMETERS-1'!$B$5:$J$44,4, FALSE)</f>
        <v>7.6882368186299774E-3</v>
      </c>
      <c r="V22" s="50">
        <f>$F22*'[1]INTERNAL PARAMETERS-2'!U22*VLOOKUP(V$4,'[1]INTERNAL PARAMETERS-1'!$B$5:$J$44,4, FALSE)</f>
        <v>0.19028318834971211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3.8441184093149887E-2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8.4514392231294639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9.2758364128167052</v>
      </c>
      <c r="BB22" s="50">
        <f>$F22*'[1]INTERNAL PARAMETERS-2'!M22*(1-VLOOKUP(N$4,'[1]INTERNAL PARAMETERS-1'!$B$5:$J$44,4, FALSE))</f>
        <v>0.76690162265834039</v>
      </c>
      <c r="BC22" s="50">
        <f>$F22*'[1]INTERNAL PARAMETERS-2'!N22*(1-VLOOKUP(O$4,'[1]INTERNAL PARAMETERS-1'!$B$5:$J$44,4, FALSE))</f>
        <v>3.9209918053495572</v>
      </c>
      <c r="BD22" s="50">
        <f>$F22*'[1]INTERNAL PARAMETERS-2'!O22*(1-VLOOKUP(P$4,'[1]INTERNAL PARAMETERS-1'!$B$5:$J$44,4, FALSE))</f>
        <v>0.65350012958354808</v>
      </c>
      <c r="BE22" s="50">
        <f>$F22*'[1]INTERNAL PARAMETERS-2'!P22*(1-VLOOKUP(Q$4,'[1]INTERNAL PARAMETERS-1'!$B$5:$J$44,4, FALSE))</f>
        <v>1.9989370867679286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2.4312344230088341</v>
      </c>
      <c r="BH22" s="50">
        <f>$F22*'[1]INTERNAL PARAMETERS-2'!S22*(1-VLOOKUP(T$4,'[1]INTERNAL PARAMETERS-1'!$B$5:$J$44,4, FALSE))</f>
        <v>3.4597065683834902E-2</v>
      </c>
      <c r="BI22" s="50">
        <f>$F22*'[1]INTERNAL PARAMETERS-2'!T22*(1-VLOOKUP(U$4,'[1]INTERNAL PARAMETERS-1'!$B$5:$J$44,4, FALSE))</f>
        <v>3.075294727451991E-2</v>
      </c>
      <c r="BJ22" s="50">
        <f>$F22*'[1]INTERNAL PARAMETERS-2'!U22*(1-VLOOKUP(V$4,'[1]INTERNAL PARAMETERS-1'!$B$5:$J$44,4, FALSE))</f>
        <v>1.0782714006483687</v>
      </c>
      <c r="BK22" s="50">
        <f>$F22*'[1]INTERNAL PARAMETERS-2'!V22*(1-VLOOKUP(W$4,'[1]INTERNAL PARAMETERS-1'!$B$5:$J$44,4, FALSE))</f>
        <v>0.99946630034603134</v>
      </c>
      <c r="BL22" s="50">
        <f>$F22*'[1]INTERNAL PARAMETERS-2'!W22*(1-VLOOKUP(X$4,'[1]INTERNAL PARAMETERS-1'!$B$5:$J$44,4, FALSE))</f>
        <v>0.99946630034603134</v>
      </c>
      <c r="BM22" s="50">
        <f>$F22*'[1]INTERNAL PARAMETERS-2'!X22*(1-VLOOKUP(Y$4,'[1]INTERNAL PARAMETERS-1'!$B$5:$J$44,4, FALSE))</f>
        <v>1.2685545889980807</v>
      </c>
      <c r="BN22" s="50">
        <f>$F22*'[1]INTERNAL PARAMETERS-2'!Y22*(1-VLOOKUP(Z$4,'[1]INTERNAL PARAMETERS-1'!$B$5:$J$44,4, FALSE))</f>
        <v>1.6914076140227294</v>
      </c>
      <c r="BO22" s="50">
        <f>$F22*'[1]INTERNAL PARAMETERS-2'!Z22*(1-VLOOKUP(AA$4,'[1]INTERNAL PARAMETERS-1'!$B$5:$J$44,4, FALSE))</f>
        <v>0.88414723414244745</v>
      </c>
      <c r="BP22" s="50">
        <f>$F22*'[1]INTERNAL PARAMETERS-2'!AA22*(1-VLOOKUP(AB$4,'[1]INTERNAL PARAMETERS-1'!$B$5:$J$44,4, FALSE))</f>
        <v>0.23064710455889934</v>
      </c>
      <c r="BQ22" s="50">
        <f>$F22*'[1]INTERNAL PARAMETERS-2'!AB22*(1-VLOOKUP(AC$4,'[1]INTERNAL PARAMETERS-1'!$B$5:$J$44,4, FALSE))</f>
        <v>5.304869946627087</v>
      </c>
      <c r="BR22" s="50">
        <f>$F22*'[1]INTERNAL PARAMETERS-2'!AC22*(1-VLOOKUP(AD$4,'[1]INTERNAL PARAMETERS-1'!$B$5:$J$44,4, FALSE))</f>
        <v>0.23064710455889934</v>
      </c>
      <c r="BS22" s="50">
        <f>$F22*'[1]INTERNAL PARAMETERS-2'!AD22*(1-VLOOKUP(AE$4,'[1]INTERNAL PARAMETERS-1'!$B$5:$J$44,4, FALSE))</f>
        <v>3.8441184093149887E-2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7.6882368186299774E-2</v>
      </c>
      <c r="CA22" s="50">
        <f>$F22*'[1]INTERNAL PARAMETERS-2'!AL22*(1-VLOOKUP(AM$4,'[1]INTERNAL PARAMETERS-1'!$B$5:$J$44,4, FALSE))</f>
        <v>0.15376473637259955</v>
      </c>
      <c r="CB22" s="50">
        <f>$F22*'[1]INTERNAL PARAMETERS-2'!AM22*(1-VLOOKUP(AN$4,'[1]INTERNAL PARAMETERS-1'!$B$5:$J$44,4, FALSE))</f>
        <v>0.19220592046574944</v>
      </c>
      <c r="CC22" s="50">
        <f>$F22*'[1]INTERNAL PARAMETERS-2'!AN22*(1-VLOOKUP(AO$4,'[1]INTERNAL PARAMETERS-1'!$B$5:$J$44,4, FALSE))</f>
        <v>0.3075294727451991</v>
      </c>
      <c r="CD22" s="50">
        <f>$F22*'[1]INTERNAL PARAMETERS-2'!AO22*(1-VLOOKUP(AP$4,'[1]INTERNAL PARAMETERS-1'!$B$5:$J$44,4, FALSE))</f>
        <v>2.0758194549542286</v>
      </c>
      <c r="CE22" s="50">
        <f>$F22*'[1]INTERNAL PARAMETERS-2'!AP22*(1-VLOOKUP(AQ$4,'[1]INTERNAL PARAMETERS-1'!$B$5:$J$44,4, FALSE))</f>
        <v>0.15376473637259955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3.8441184093149887E-2</v>
      </c>
      <c r="CH22" s="49">
        <f>$F22*'[1]INTERNAL PARAMETERS-2'!AS22*(1-VLOOKUP(AT$4,'[1]INTERNAL PARAMETERS-1'!$B$5:$J$44,4, FALSE))</f>
        <v>0</v>
      </c>
      <c r="CI22" s="48">
        <f t="shared" si="0"/>
        <v>44.860758656961011</v>
      </c>
    </row>
    <row r="23" spans="3:87" x14ac:dyDescent="0.4">
      <c r="C23" s="33" t="s">
        <v>5</v>
      </c>
      <c r="D23" s="32" t="s">
        <v>71</v>
      </c>
      <c r="E23" s="32" t="s">
        <v>88</v>
      </c>
      <c r="F23" s="143">
        <f>AEB!AF23</f>
        <v>271.57642068676398</v>
      </c>
      <c r="G23" s="51">
        <f>$F23*'[1]INTERNAL PARAMETERS-2'!F23*VLOOKUP(G$4,'[1]INTERNAL PARAMETERS-1'!$B$5:$J$44,4, FALSE)</f>
        <v>0.34218629006532264</v>
      </c>
      <c r="H23" s="50">
        <f>$F23*'[1]INTERNAL PARAMETERS-2'!G23*VLOOKUP(H$4,'[1]INTERNAL PARAMETERS-1'!$B$5:$J$44,4, FALSE)</f>
        <v>0.22812419337688175</v>
      </c>
      <c r="I23" s="50">
        <f>$F23*'[1]INTERNAL PARAMETERS-2'!H23*VLOOKUP(I$4,'[1]INTERNAL PARAMETERS-1'!$B$5:$J$44,4, FALSE)</f>
        <v>3.1574235083021107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0.13687180026192219</v>
      </c>
      <c r="N23" s="50">
        <f>$F23*'[1]INTERNAL PARAMETERS-2'!M23*VLOOKUP(N$4,'[1]INTERNAL PARAMETERS-1'!$B$5:$J$44,4, FALSE)</f>
        <v>1.1520040925574946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1.1405938092423402</v>
      </c>
      <c r="S23" s="50">
        <f>$F23*'[1]INTERNAL PARAMETERS-2'!R23*VLOOKUP(S$4,'[1]INTERNAL PARAMETERS-1'!$B$5:$J$44,4, FALSE)</f>
        <v>3.0645402987809272</v>
      </c>
      <c r="T23" s="50">
        <f>$F23*'[1]INTERNAL PARAMETERS-2'!S23*VLOOKUP(T$4,'[1]INTERNAL PARAMETERS-1'!$B$5:$J$44,4, FALSE)</f>
        <v>0.11405938092423402</v>
      </c>
      <c r="U23" s="50">
        <f>$F23*'[1]INTERNAL PARAMETERS-2'!T23*VLOOKUP(U$4,'[1]INTERNAL PARAMETERS-1'!$B$5:$J$44,4, FALSE)</f>
        <v>9.1249677350752706E-2</v>
      </c>
      <c r="V23" s="50">
        <f>$F23*'[1]INTERNAL PARAMETERS-2'!U23*VLOOKUP(V$4,'[1]INTERNAL PARAMETERS-1'!$B$5:$J$44,4, FALSE)</f>
        <v>2.258384704321716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0.11406209668844088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59.991046657740092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2.6005642049765214</v>
      </c>
      <c r="BB23" s="50">
        <f>$F23*'[1]INTERNAL PARAMETERS-2'!M23*(1-VLOOKUP(N$4,'[1]INTERNAL PARAMETERS-1'!$B$5:$J$44,4, FALSE))</f>
        <v>21.888077758592395</v>
      </c>
      <c r="BC23" s="50">
        <f>$F23*'[1]INTERNAL PARAMETERS-2'!N23*(1-VLOOKUP(O$4,'[1]INTERNAL PARAMETERS-1'!$B$5:$J$44,4, FALSE))</f>
        <v>4.1061540078576657</v>
      </c>
      <c r="BD23" s="50">
        <f>$F23*'[1]INTERNAL PARAMETERS-2'!O23*(1-VLOOKUP(P$4,'[1]INTERNAL PARAMETERS-1'!$B$5:$J$44,4, FALSE))</f>
        <v>6.6154658197192271</v>
      </c>
      <c r="BE23" s="50">
        <f>$F23*'[1]INTERNAL PARAMETERS-2'!P23*(1-VLOOKUP(Q$4,'[1]INTERNAL PARAMETERS-1'!$B$5:$J$44,4, FALSE))</f>
        <v>2.2811876184846804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58.226265676837613</v>
      </c>
      <c r="BH23" s="50">
        <f>$F23*'[1]INTERNAL PARAMETERS-2'!S23*(1-VLOOKUP(T$4,'[1]INTERNAL PARAMETERS-1'!$B$5:$J$44,4, FALSE))</f>
        <v>1.0265344283181062</v>
      </c>
      <c r="BI23" s="50">
        <f>$F23*'[1]INTERNAL PARAMETERS-2'!T23*(1-VLOOKUP(U$4,'[1]INTERNAL PARAMETERS-1'!$B$5:$J$44,4, FALSE))</f>
        <v>0.36499870940301082</v>
      </c>
      <c r="BJ23" s="50">
        <f>$F23*'[1]INTERNAL PARAMETERS-2'!U23*(1-VLOOKUP(V$4,'[1]INTERNAL PARAMETERS-1'!$B$5:$J$44,4, FALSE))</f>
        <v>12.797513324489723</v>
      </c>
      <c r="BK23" s="50">
        <f>$F23*'[1]INTERNAL PARAMETERS-2'!V23*(1-VLOOKUP(W$4,'[1]INTERNAL PARAMETERS-1'!$B$5:$J$44,4, FALSE))</f>
        <v>3.649905621103902</v>
      </c>
      <c r="BL23" s="50">
        <f>$F23*'[1]INTERNAL PARAMETERS-2'!W23*(1-VLOOKUP(X$4,'[1]INTERNAL PARAMETERS-1'!$B$5:$J$44,4, FALSE))</f>
        <v>0.57031048344220436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19.504238326734427</v>
      </c>
      <c r="BO23" s="50">
        <f>$F23*'[1]INTERNAL PARAMETERS-2'!Z23*(1-VLOOKUP(AA$4,'[1]INTERNAL PARAMETERS-1'!$B$5:$J$44,4, FALSE))</f>
        <v>8.0982459190268905</v>
      </c>
      <c r="BP23" s="50">
        <f>$F23*'[1]INTERNAL PARAMETERS-2'!AA23*(1-VLOOKUP(AB$4,'[1]INTERNAL PARAMETERS-1'!$B$5:$J$44,4, FALSE))</f>
        <v>1.9390284860614262</v>
      </c>
      <c r="BQ23" s="50">
        <f>$F23*'[1]INTERNAL PARAMETERS-2'!AB23*(1-VLOOKUP(AC$4,'[1]INTERNAL PARAMETERS-1'!$B$5:$J$44,4, FALSE))</f>
        <v>25.207207372946129</v>
      </c>
      <c r="BR23" s="50">
        <f>$F23*'[1]INTERNAL PARAMETERS-2'!AC23*(1-VLOOKUP(AD$4,'[1]INTERNAL PARAMETERS-1'!$B$5:$J$44,4, FALSE))</f>
        <v>1.0265317125538993</v>
      </c>
      <c r="BS23" s="50">
        <f>$F23*'[1]INTERNAL PARAMETERS-2'!AD23*(1-VLOOKUP(AE$4,'[1]INTERNAL PARAMETERS-1'!$B$5:$J$44,4, FALSE))</f>
        <v>1.0265317125538993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0.4562483867537635</v>
      </c>
      <c r="CA23" s="50">
        <f>$F23*'[1]INTERNAL PARAMETERS-2'!AL23*(1-VLOOKUP(AM$4,'[1]INTERNAL PARAMETERS-1'!$B$5:$J$44,4, FALSE))</f>
        <v>0.11406209668844088</v>
      </c>
      <c r="CB23" s="50">
        <f>$F23*'[1]INTERNAL PARAMETERS-2'!AM23*(1-VLOOKUP(AN$4,'[1]INTERNAL PARAMETERS-1'!$B$5:$J$44,4, FALSE))</f>
        <v>0.4562483867537635</v>
      </c>
      <c r="CC23" s="50">
        <f>$F23*'[1]INTERNAL PARAMETERS-2'!AN23*(1-VLOOKUP(AO$4,'[1]INTERNAL PARAMETERS-1'!$B$5:$J$44,4, FALSE))</f>
        <v>1.8249663893729853</v>
      </c>
      <c r="CD23" s="50">
        <f>$F23*'[1]INTERNAL PARAMETERS-2'!AO23*(1-VLOOKUP(AP$4,'[1]INTERNAL PARAMETERS-1'!$B$5:$J$44,4, FALSE))</f>
        <v>20.416707942599885</v>
      </c>
      <c r="CE23" s="50">
        <f>$F23*'[1]INTERNAL PARAMETERS-2'!AP23*(1-VLOOKUP(AQ$4,'[1]INTERNAL PARAMETERS-1'!$B$5:$J$44,4, FALSE))</f>
        <v>2.7374360052384437</v>
      </c>
      <c r="CF23" s="50">
        <f>$F23*'[1]INTERNAL PARAMETERS-2'!AQ23*(1-VLOOKUP(AR$4,'[1]INTERNAL PARAMETERS-1'!$B$5:$J$44,4, FALSE))</f>
        <v>2.7374360052384437</v>
      </c>
      <c r="CG23" s="50">
        <f>$F23*'[1]INTERNAL PARAMETERS-2'!AR23*(1-VLOOKUP(AS$4,'[1]INTERNAL PARAMETERS-1'!$B$5:$J$44,4, FALSE))</f>
        <v>0.11406209668844088</v>
      </c>
      <c r="CH23" s="49">
        <f>$F23*'[1]INTERNAL PARAMETERS-2'!AS23*(1-VLOOKUP(AT$4,'[1]INTERNAL PARAMETERS-1'!$B$5:$J$44,4, FALSE))</f>
        <v>0</v>
      </c>
      <c r="CI23" s="48">
        <f t="shared" si="0"/>
        <v>271.57647500204808</v>
      </c>
    </row>
    <row r="24" spans="3:87" x14ac:dyDescent="0.4">
      <c r="C24" s="33" t="s">
        <v>5</v>
      </c>
      <c r="D24" s="32" t="s">
        <v>71</v>
      </c>
      <c r="E24" s="32" t="s">
        <v>87</v>
      </c>
      <c r="F24" s="143">
        <f>AEB!AF24</f>
        <v>816.65875705629026</v>
      </c>
      <c r="G24" s="51">
        <f>$F24*'[1]INTERNAL PARAMETERS-2'!F24*VLOOKUP(G$4,'[1]INTERNAL PARAMETERS-1'!$B$5:$J$44,4, FALSE)</f>
        <v>1.2451596068837256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8.2256524151669996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0.24903600467053044</v>
      </c>
      <c r="N24" s="50">
        <f>$F24*'[1]INTERNAL PARAMETERS-2'!M24*VLOOKUP(N$4,'[1]INTERNAL PARAMETERS-1'!$B$5:$J$44,4, FALSE)</f>
        <v>2.5615073576200489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1.0672913295968658</v>
      </c>
      <c r="S24" s="50">
        <f>$F24*'[1]INTERNAL PARAMETERS-2'!R24*VLOOKUP(S$4,'[1]INTERNAL PARAMETERS-1'!$B$5:$J$44,4, FALSE)</f>
        <v>6.3696075582424561</v>
      </c>
      <c r="T24" s="50">
        <f>$F24*'[1]INTERNAL PARAMETERS-2'!S24*VLOOKUP(T$4,'[1]INTERNAL PARAMETERS-1'!$B$5:$J$44,4, FALSE)</f>
        <v>0.26682691569300171</v>
      </c>
      <c r="U24" s="50">
        <f>$F24*'[1]INTERNAL PARAMETERS-2'!T24*VLOOKUP(U$4,'[1]INTERNAL PARAMETERS-1'!$B$5:$J$44,4, FALSE)</f>
        <v>0.49806384275349025</v>
      </c>
      <c r="V24" s="50">
        <f>$F24*'[1]INTERNAL PARAMETERS-2'!U24*VLOOKUP(V$4,'[1]INTERNAL PARAMETERS-1'!$B$5:$J$44,4, FALSE)</f>
        <v>5.576623738553228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0.17786827728686003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0.17786827728686003</v>
      </c>
      <c r="AI24" s="50">
        <f>$F24*'[1]INTERNAL PARAMETERS-2'!AH24*VLOOKUP(AI$4,'[1]INTERNAL PARAMETERS-1'!$B$5:$J$44,4, FALSE)</f>
        <v>1.0672913295968658</v>
      </c>
      <c r="AJ24" s="50">
        <f>$F24*'[1]INTERNAL PARAMETERS-2'!AI24*VLOOKUP(AJ$4,'[1]INTERNAL PARAMETERS-1'!$B$5:$J$44,4, FALSE)</f>
        <v>0.17786827728686003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156.28739588817297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4.731684088740078</v>
      </c>
      <c r="BB24" s="50">
        <f>$F24*'[1]INTERNAL PARAMETERS-2'!M24*(1-VLOOKUP(N$4,'[1]INTERNAL PARAMETERS-1'!$B$5:$J$44,4, FALSE))</f>
        <v>48.668639794780923</v>
      </c>
      <c r="BC24" s="50">
        <f>$F24*'[1]INTERNAL PARAMETERS-2'!N24*(1-VLOOKUP(O$4,'[1]INTERNAL PARAMETERS-1'!$B$5:$J$44,4, FALSE))</f>
        <v>8.360462359488066</v>
      </c>
      <c r="BD24" s="50">
        <f>$F24*'[1]INTERNAL PARAMETERS-2'!O24*(1-VLOOKUP(P$4,'[1]INTERNAL PARAMETERS-1'!$B$5:$J$44,4, FALSE))</f>
        <v>31.129480167347378</v>
      </c>
      <c r="BE24" s="50">
        <f>$F24*'[1]INTERNAL PARAMETERS-2'!P24*(1-VLOOKUP(Q$4,'[1]INTERNAL PARAMETERS-1'!$B$5:$J$44,4, FALSE))</f>
        <v>9.0720171345112117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121.02254360660665</v>
      </c>
      <c r="BH24" s="50">
        <f>$F24*'[1]INTERNAL PARAMETERS-2'!S24*(1-VLOOKUP(T$4,'[1]INTERNAL PARAMETERS-1'!$B$5:$J$44,4, FALSE))</f>
        <v>2.4014422412370156</v>
      </c>
      <c r="BI24" s="50">
        <f>$F24*'[1]INTERNAL PARAMETERS-2'!T24*(1-VLOOKUP(U$4,'[1]INTERNAL PARAMETERS-1'!$B$5:$J$44,4, FALSE))</f>
        <v>1.992255371013961</v>
      </c>
      <c r="BJ24" s="50">
        <f>$F24*'[1]INTERNAL PARAMETERS-2'!U24*(1-VLOOKUP(V$4,'[1]INTERNAL PARAMETERS-1'!$B$5:$J$44,4, FALSE))</f>
        <v>31.600867851801624</v>
      </c>
      <c r="BK24" s="50">
        <f>$F24*'[1]INTERNAL PARAMETERS-2'!V24*(1-VLOOKUP(W$4,'[1]INTERNAL PARAMETERS-1'!$B$5:$J$44,4, FALSE))</f>
        <v>17.966165991735565</v>
      </c>
      <c r="BL24" s="50">
        <f>$F24*'[1]INTERNAL PARAMETERS-2'!W24*(1-VLOOKUP(X$4,'[1]INTERNAL PARAMETERS-1'!$B$5:$J$44,4, FALSE))</f>
        <v>3.0240057115037371</v>
      </c>
      <c r="BM24" s="50">
        <f>$F24*'[1]INTERNAL PARAMETERS-2'!X24*(1-VLOOKUP(Y$4,'[1]INTERNAL PARAMETERS-1'!$B$5:$J$44,4, FALSE))</f>
        <v>0.35573655457372005</v>
      </c>
      <c r="BN24" s="50">
        <f>$F24*'[1]INTERNAL PARAMETERS-2'!Y24*(1-VLOOKUP(Z$4,'[1]INTERNAL PARAMETERS-1'!$B$5:$J$44,4, FALSE))</f>
        <v>86.09518780627522</v>
      </c>
      <c r="BO24" s="50">
        <f>$F24*'[1]INTERNAL PARAMETERS-2'!Z24*(1-VLOOKUP(AA$4,'[1]INTERNAL PARAMETERS-1'!$B$5:$J$44,4, FALSE))</f>
        <v>84.138473424368357</v>
      </c>
      <c r="BP24" s="50">
        <f>$F24*'[1]INTERNAL PARAMETERS-2'!AA24*(1-VLOOKUP(AB$4,'[1]INTERNAL PARAMETERS-1'!$B$5:$J$44,4, FALSE))</f>
        <v>8.0047258049143455</v>
      </c>
      <c r="BQ24" s="50">
        <f>$F24*'[1]INTERNAL PARAMETERS-2'!AB24*(1-VLOOKUP(AC$4,'[1]INTERNAL PARAMETERS-1'!$B$5:$J$44,4, FALSE))</f>
        <v>91.253776176972693</v>
      </c>
      <c r="BR24" s="50">
        <f>$F24*'[1]INTERNAL PARAMETERS-2'!AC24*(1-VLOOKUP(AD$4,'[1]INTERNAL PARAMETERS-1'!$B$5:$J$44,4, FALSE))</f>
        <v>4.8028518161237486</v>
      </c>
      <c r="BS24" s="50">
        <f>$F24*'[1]INTERNAL PARAMETERS-2'!AD24*(1-VLOOKUP(AE$4,'[1]INTERNAL PARAMETERS-1'!$B$5:$J$44,4, FALSE))</f>
        <v>1.4230278841705857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0.35573655457372005</v>
      </c>
      <c r="CA24" s="50">
        <f>$F24*'[1]INTERNAL PARAMETERS-2'!AL24*(1-VLOOKUP(AM$4,'[1]INTERNAL PARAMETERS-1'!$B$5:$J$44,4, FALSE))</f>
        <v>0.53368649773628574</v>
      </c>
      <c r="CB24" s="50">
        <f>$F24*'[1]INTERNAL PARAMETERS-2'!AM24*(1-VLOOKUP(AN$4,'[1]INTERNAL PARAMETERS-1'!$B$5:$J$44,4, FALSE))</f>
        <v>1.9567143819068715</v>
      </c>
      <c r="CC24" s="50">
        <f>$F24*'[1]INTERNAL PARAMETERS-2'!AN24*(1-VLOOKUP(AO$4,'[1]INTERNAL PARAMETERS-1'!$B$5:$J$44,4, FALSE))</f>
        <v>5.1585883706974682</v>
      </c>
      <c r="CD24" s="50">
        <f>$F24*'[1]INTERNAL PARAMETERS-2'!AO24*(1-VLOOKUP(AP$4,'[1]INTERNAL PARAMETERS-1'!$B$5:$J$44,4, FALSE))</f>
        <v>61.36945561650905</v>
      </c>
      <c r="CE24" s="50">
        <f>$F24*'[1]INTERNAL PARAMETERS-2'!AP24*(1-VLOOKUP(AQ$4,'[1]INTERNAL PARAMETERS-1'!$B$5:$J$44,4, FALSE))</f>
        <v>6.0480114230074742</v>
      </c>
      <c r="CF24" s="50">
        <f>$F24*'[1]INTERNAL PARAMETERS-2'!AQ24*(1-VLOOKUP(AR$4,'[1]INTERNAL PARAMETERS-1'!$B$5:$J$44,4, FALSE))</f>
        <v>1.2451596068837256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816.65875705629003</v>
      </c>
    </row>
    <row r="25" spans="3:87" x14ac:dyDescent="0.4">
      <c r="C25" s="33" t="s">
        <v>5</v>
      </c>
      <c r="D25" s="32" t="s">
        <v>71</v>
      </c>
      <c r="E25" s="32" t="s">
        <v>86</v>
      </c>
      <c r="F25" s="143">
        <f>AEB!AF25</f>
        <v>1524.783420587675</v>
      </c>
      <c r="G25" s="51">
        <f>$F25*'[1]INTERNAL PARAMETERS-2'!F25*VLOOKUP(G$4,'[1]INTERNAL PARAMETERS-1'!$B$5:$J$44,4, FALSE)</f>
        <v>4.6098777154627175</v>
      </c>
      <c r="H25" s="50">
        <f>$F25*'[1]INTERNAL PARAMETERS-2'!G25*VLOOKUP(H$4,'[1]INTERNAL PARAMETERS-1'!$B$5:$J$44,4, FALSE)</f>
        <v>4.6098777154627175</v>
      </c>
      <c r="I25" s="50">
        <f>$F25*'[1]INTERNAL PARAMETERS-2'!H25*VLOOKUP(I$4,'[1]INTERNAL PARAMETERS-1'!$B$5:$J$44,4, FALSE)</f>
        <v>18.604134103854619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0.67792633271038327</v>
      </c>
      <c r="N25" s="50">
        <f>$F25*'[1]INTERNAL PARAMETERS-2'!M25*VLOOKUP(N$4,'[1]INTERNAL PARAMETERS-1'!$B$5:$J$44,4, FALSE)</f>
        <v>3.8505965633468793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1.084730925406072</v>
      </c>
      <c r="S25" s="50">
        <f>$F25*'[1]INTERNAL PARAMETERS-2'!R25*VLOOKUP(S$4,'[1]INTERNAL PARAMETERS-1'!$B$5:$J$44,4, FALSE)</f>
        <v>12.512517603767416</v>
      </c>
      <c r="T25" s="50">
        <f>$F25*'[1]INTERNAL PARAMETERS-2'!S25*VLOOKUP(T$4,'[1]INTERNAL PARAMETERS-1'!$B$5:$J$44,4, FALSE)</f>
        <v>0.21693093724700852</v>
      </c>
      <c r="U25" s="50">
        <f>$F25*'[1]INTERNAL PARAMETERS-2'!T25*VLOOKUP(U$4,'[1]INTERNAL PARAMETERS-1'!$B$5:$J$44,4, FALSE)</f>
        <v>0.75928115211583869</v>
      </c>
      <c r="V25" s="50">
        <f>$F25*'[1]INTERNAL PARAMETERS-2'!U25*VLOOKUP(V$4,'[1]INTERNAL PARAMETERS-1'!$B$5:$J$44,4, FALSE)</f>
        <v>7.8096738431514687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0.27110649218048866</v>
      </c>
      <c r="AG25" s="50">
        <f>$F25*'[1]INTERNAL PARAMETERS-2'!AF25*VLOOKUP(AG$4,'[1]INTERNAL PARAMETERS-1'!$B$5:$J$44,4, FALSE)</f>
        <v>0.54236546270303598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0.27110649218048866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353.47854797323777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12.880600321497282</v>
      </c>
      <c r="BB25" s="50">
        <f>$F25*'[1]INTERNAL PARAMETERS-2'!M25*(1-VLOOKUP(N$4,'[1]INTERNAL PARAMETERS-1'!$B$5:$J$44,4, FALSE))</f>
        <v>73.161334703590697</v>
      </c>
      <c r="BC25" s="50">
        <f>$F25*'[1]INTERNAL PARAMETERS-2'!N25*(1-VLOOKUP(O$4,'[1]INTERNAL PARAMETERS-1'!$B$5:$J$44,4, FALSE))</f>
        <v>21.15118569702399</v>
      </c>
      <c r="BD25" s="50">
        <f>$F25*'[1]INTERNAL PARAMETERS-2'!O25*(1-VLOOKUP(P$4,'[1]INTERNAL PARAMETERS-1'!$B$5:$J$44,4, FALSE))</f>
        <v>60.470623285376305</v>
      </c>
      <c r="BE25" s="50">
        <f>$F25*'[1]INTERNAL PARAMETERS-2'!P25*(1-VLOOKUP(Q$4,'[1]INTERNAL PARAMETERS-1'!$B$5:$J$44,4, FALSE))</f>
        <v>30.642047620129915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237.73783447158087</v>
      </c>
      <c r="BH25" s="50">
        <f>$F25*'[1]INTERNAL PARAMETERS-2'!S25*(1-VLOOKUP(T$4,'[1]INTERNAL PARAMETERS-1'!$B$5:$J$44,4, FALSE))</f>
        <v>1.9523784352230766</v>
      </c>
      <c r="BI25" s="50">
        <f>$F25*'[1]INTERNAL PARAMETERS-2'!T25*(1-VLOOKUP(U$4,'[1]INTERNAL PARAMETERS-1'!$B$5:$J$44,4, FALSE))</f>
        <v>3.0371246084633547</v>
      </c>
      <c r="BJ25" s="50">
        <f>$F25*'[1]INTERNAL PARAMETERS-2'!U25*(1-VLOOKUP(V$4,'[1]INTERNAL PARAMETERS-1'!$B$5:$J$44,4, FALSE))</f>
        <v>44.254818444524986</v>
      </c>
      <c r="BK25" s="50">
        <f>$F25*'[1]INTERNAL PARAMETERS-2'!V25*(1-VLOOKUP(W$4,'[1]INTERNAL PARAMETERS-1'!$B$5:$J$44,4, FALSE))</f>
        <v>29.557469173065904</v>
      </c>
      <c r="BL25" s="50">
        <f>$F25*'[1]INTERNAL PARAMETERS-2'!W25*(1-VLOOKUP(X$4,'[1]INTERNAL PARAMETERS-1'!$B$5:$J$44,4, FALSE))</f>
        <v>19.79534827943743</v>
      </c>
      <c r="BM25" s="50">
        <f>$F25*'[1]INTERNAL PARAMETERS-2'!X25*(1-VLOOKUP(Y$4,'[1]INTERNAL PARAMETERS-1'!$B$5:$J$44,4, FALSE))</f>
        <v>2.1693093724700852</v>
      </c>
      <c r="BN25" s="50">
        <f>$F25*'[1]INTERNAL PARAMETERS-2'!Y25*(1-VLOOKUP(Z$4,'[1]INTERNAL PARAMETERS-1'!$B$5:$J$44,4, FALSE))</f>
        <v>101.14605076965724</v>
      </c>
      <c r="BO25" s="50">
        <f>$F25*'[1]INTERNAL PARAMETERS-2'!Z25*(1-VLOOKUP(AA$4,'[1]INTERNAL PARAMETERS-1'!$B$5:$J$44,4, FALSE))</f>
        <v>146.97356895376188</v>
      </c>
      <c r="BP25" s="50">
        <f>$F25*'[1]INTERNAL PARAMETERS-2'!AA25*(1-VLOOKUP(AB$4,'[1]INTERNAL PARAMETERS-1'!$B$5:$J$44,4, FALSE))</f>
        <v>21.693551159727029</v>
      </c>
      <c r="BQ25" s="50">
        <f>$F25*'[1]INTERNAL PARAMETERS-2'!AB25*(1-VLOOKUP(AC$4,'[1]INTERNAL PARAMETERS-1'!$B$5:$J$44,4, FALSE))</f>
        <v>172.19226690354554</v>
      </c>
      <c r="BR25" s="50">
        <f>$F25*'[1]INTERNAL PARAMETERS-2'!AC25*(1-VLOOKUP(AD$4,'[1]INTERNAL PARAMETERS-1'!$B$5:$J$44,4, FALSE))</f>
        <v>13.829633146388154</v>
      </c>
      <c r="BS25" s="50">
        <f>$F25*'[1]INTERNAL PARAMETERS-2'!AD25*(1-VLOOKUP(AE$4,'[1]INTERNAL PARAMETERS-1'!$B$5:$J$44,4, FALSE))</f>
        <v>2.9829338056956685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4.3387712232822286</v>
      </c>
      <c r="CA25" s="50">
        <f>$F25*'[1]INTERNAL PARAMETERS-2'!AL25*(1-VLOOKUP(AM$4,'[1]INTERNAL PARAMETERS-1'!$B$5:$J$44,4, FALSE))</f>
        <v>2.1693093724700852</v>
      </c>
      <c r="CB25" s="50">
        <f>$F25*'[1]INTERNAL PARAMETERS-2'!AM25*(1-VLOOKUP(AN$4,'[1]INTERNAL PARAMETERS-1'!$B$5:$J$44,4, FALSE))</f>
        <v>6.7791870879328036</v>
      </c>
      <c r="CC25" s="50">
        <f>$F25*'[1]INTERNAL PARAMETERS-2'!AN25*(1-VLOOKUP(AO$4,'[1]INTERNAL PARAMETERS-1'!$B$5:$J$44,4, FALSE))</f>
        <v>18.71061735403136</v>
      </c>
      <c r="CD25" s="50">
        <f>$F25*'[1]INTERNAL PARAMETERS-2'!AO25*(1-VLOOKUP(AP$4,'[1]INTERNAL PARAMETERS-1'!$B$5:$J$44,4, FALSE))</f>
        <v>72.673312521997417</v>
      </c>
      <c r="CE25" s="50">
        <f>$F25*'[1]INTERNAL PARAMETERS-2'!AP25*(1-VLOOKUP(AQ$4,'[1]INTERNAL PARAMETERS-1'!$B$5:$J$44,4, FALSE))</f>
        <v>10.304486356331507</v>
      </c>
      <c r="CF25" s="50">
        <f>$F25*'[1]INTERNAL PARAMETERS-2'!AQ25*(1-VLOOKUP(AR$4,'[1]INTERNAL PARAMETERS-1'!$B$5:$J$44,4, FALSE))</f>
        <v>4.8809842076432064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1524.7834205876752</v>
      </c>
    </row>
    <row r="26" spans="3:87" x14ac:dyDescent="0.4">
      <c r="C26" s="33" t="s">
        <v>5</v>
      </c>
      <c r="D26" s="32" t="s">
        <v>71</v>
      </c>
      <c r="E26" s="32" t="s">
        <v>85</v>
      </c>
      <c r="F26" s="143">
        <f>AEB!AF26</f>
        <v>2842.6285028545294</v>
      </c>
      <c r="G26" s="51">
        <f>$F26*'[1]INTERNAL PARAMETERS-2'!F26*VLOOKUP(G$4,'[1]INTERNAL PARAMETERS-1'!$B$5:$J$44,4, FALSE)</f>
        <v>13.29838466205406</v>
      </c>
      <c r="H26" s="50">
        <f>$F26*'[1]INTERNAL PARAMETERS-2'!G26*VLOOKUP(H$4,'[1]INTERNAL PARAMETERS-1'!$B$5:$J$44,4, FALSE)</f>
        <v>14.376593653186784</v>
      </c>
      <c r="I26" s="50">
        <f>$F26*'[1]INTERNAL PARAMETERS-2'!H26*VLOOKUP(I$4,'[1]INTERNAL PARAMETERS-1'!$B$5:$J$44,4, FALSE)</f>
        <v>38.561335840052777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0.35930824276081252</v>
      </c>
      <c r="M26" s="50">
        <f>$F26*'[1]INTERNAL PARAMETERS-2'!L26*VLOOKUP(M$4,'[1]INTERNAL PARAMETERS-1'!$B$5:$J$44,4, FALSE)</f>
        <v>1.0782516305602659</v>
      </c>
      <c r="N26" s="50">
        <f>$F26*'[1]INTERNAL PARAMETERS-2'!M26*VLOOKUP(N$4,'[1]INTERNAL PARAMETERS-1'!$B$5:$J$44,4, FALSE)</f>
        <v>7.9610795982369105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2.5160104878765441</v>
      </c>
      <c r="S26" s="50">
        <f>$F26*'[1]INTERNAL PARAMETERS-2'!R26*VLOOKUP(S$4,'[1]INTERNAL PARAMETERS-1'!$B$5:$J$44,4, FALSE)</f>
        <v>17.70538269574201</v>
      </c>
      <c r="T26" s="50">
        <f>$F26*'[1]INTERNAL PARAMETERS-2'!S26*VLOOKUP(T$4,'[1]INTERNAL PARAMETERS-1'!$B$5:$J$44,4, FALSE)</f>
        <v>0.39535277217700798</v>
      </c>
      <c r="U26" s="50">
        <f>$F26*'[1]INTERNAL PARAMETERS-2'!T26*VLOOKUP(U$4,'[1]INTERNAL PARAMETERS-1'!$B$5:$J$44,4, FALSE)</f>
        <v>1.1501274922549427</v>
      </c>
      <c r="V26" s="50">
        <f>$F26*'[1]INTERNAL PARAMETERS-2'!U26*VLOOKUP(V$4,'[1]INTERNAL PARAMETERS-1'!$B$5:$J$44,4, FALSE)</f>
        <v>13.747718949500277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1.0782089911327231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732.6653809610026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20.486780980645047</v>
      </c>
      <c r="BB26" s="50">
        <f>$F26*'[1]INTERNAL PARAMETERS-2'!M26*(1-VLOOKUP(N$4,'[1]INTERNAL PARAMETERS-1'!$B$5:$J$44,4, FALSE))</f>
        <v>151.26051236650127</v>
      </c>
      <c r="BC26" s="50">
        <f>$F26*'[1]INTERNAL PARAMETERS-2'!N26*(1-VLOOKUP(O$4,'[1]INTERNAL PARAMETERS-1'!$B$5:$J$44,4, FALSE))</f>
        <v>61.460186597367489</v>
      </c>
      <c r="BD26" s="50">
        <f>$F26*'[1]INTERNAL PARAMETERS-2'!O26*(1-VLOOKUP(P$4,'[1]INTERNAL PARAMETERS-1'!$B$5:$J$44,4, FALSE))</f>
        <v>126.15528443098344</v>
      </c>
      <c r="BE26" s="50">
        <f>$F26*'[1]INTERNAL PARAMETERS-2'!P26*(1-VLOOKUP(Q$4,'[1]INTERNAL PARAMETERS-1'!$B$5:$J$44,4, FALSE))</f>
        <v>104.59025181977813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336.40227121909817</v>
      </c>
      <c r="BH26" s="50">
        <f>$F26*'[1]INTERNAL PARAMETERS-2'!S26*(1-VLOOKUP(T$4,'[1]INTERNAL PARAMETERS-1'!$B$5:$J$44,4, FALSE))</f>
        <v>3.5581749495930715</v>
      </c>
      <c r="BI26" s="50">
        <f>$F26*'[1]INTERNAL PARAMETERS-2'!T26*(1-VLOOKUP(U$4,'[1]INTERNAL PARAMETERS-1'!$B$5:$J$44,4, FALSE))</f>
        <v>4.6005099690197708</v>
      </c>
      <c r="BJ26" s="50">
        <f>$F26*'[1]INTERNAL PARAMETERS-2'!U26*(1-VLOOKUP(V$4,'[1]INTERNAL PARAMETERS-1'!$B$5:$J$44,4, FALSE))</f>
        <v>77.903740713834893</v>
      </c>
      <c r="BK26" s="50">
        <f>$F26*'[1]INTERNAL PARAMETERS-2'!V26*(1-VLOOKUP(W$4,'[1]INTERNAL PARAMETERS-1'!$B$5:$J$44,4, FALSE))</f>
        <v>81.228109469068173</v>
      </c>
      <c r="BL26" s="50">
        <f>$F26*'[1]INTERNAL PARAMETERS-2'!W26*(1-VLOOKUP(X$4,'[1]INTERNAL PARAMETERS-1'!$B$5:$J$44,4, FALSE))</f>
        <v>101.35562484637997</v>
      </c>
      <c r="BM26" s="50">
        <f>$F26*'[1]INTERNAL PARAMETERS-2'!X26*(1-VLOOKUP(Y$4,'[1]INTERNAL PARAMETERS-1'!$B$5:$J$44,4, FALSE))</f>
        <v>15.814395149930604</v>
      </c>
      <c r="BN26" s="50">
        <f>$F26*'[1]INTERNAL PARAMETERS-2'!Y26*(1-VLOOKUP(Z$4,'[1]INTERNAL PARAMETERS-1'!$B$5:$J$44,4, FALSE))</f>
        <v>115.37291025680594</v>
      </c>
      <c r="BO26" s="50">
        <f>$F26*'[1]INTERNAL PARAMETERS-2'!Z26*(1-VLOOKUP(AA$4,'[1]INTERNAL PARAMETERS-1'!$B$5:$J$44,4, FALSE))</f>
        <v>106.02805331652195</v>
      </c>
      <c r="BP26" s="50">
        <f>$F26*'[1]INTERNAL PARAMETERS-2'!AA26*(1-VLOOKUP(AB$4,'[1]INTERNAL PARAMETERS-1'!$B$5:$J$44,4, FALSE))</f>
        <v>43.489373465171447</v>
      </c>
      <c r="BQ26" s="50">
        <f>$F26*'[1]INTERNAL PARAMETERS-2'!AB26*(1-VLOOKUP(AC$4,'[1]INTERNAL PARAMETERS-1'!$B$5:$J$44,4, FALSE))</f>
        <v>347.55624800431133</v>
      </c>
      <c r="BR26" s="50">
        <f>$F26*'[1]INTERNAL PARAMETERS-2'!AC26*(1-VLOOKUP(AD$4,'[1]INTERNAL PARAMETERS-1'!$B$5:$J$44,4, FALSE))</f>
        <v>30.909889551489297</v>
      </c>
      <c r="BS26" s="50">
        <f>$F26*'[1]INTERNAL PARAMETERS-2'!AD26*(1-VLOOKUP(AE$4,'[1]INTERNAL PARAMETERS-1'!$B$5:$J$44,4, FALSE))</f>
        <v>6.8288464524074364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17.251912383824138</v>
      </c>
      <c r="CA26" s="50">
        <f>$F26*'[1]INTERNAL PARAMETERS-2'!AL26*(1-VLOOKUP(AM$4,'[1]INTERNAL PARAMETERS-1'!$B$5:$J$44,4, FALSE))</f>
        <v>7.5477472007793462</v>
      </c>
      <c r="CB26" s="50">
        <f>$F26*'[1]INTERNAL PARAMETERS-2'!AM26*(1-VLOOKUP(AN$4,'[1]INTERNAL PARAMETERS-1'!$B$5:$J$44,4, FALSE))</f>
        <v>21.565032611205314</v>
      </c>
      <c r="CC26" s="50">
        <f>$F26*'[1]INTERNAL PARAMETERS-2'!AN26*(1-VLOOKUP(AO$4,'[1]INTERNAL PARAMETERS-1'!$B$5:$J$44,4, FALSE))</f>
        <v>42.05185623127791</v>
      </c>
      <c r="CD26" s="50">
        <f>$F26*'[1]INTERNAL PARAMETERS-2'!AO26*(1-VLOOKUP(AP$4,'[1]INTERNAL PARAMETERS-1'!$B$5:$J$44,4, FALSE))</f>
        <v>143.04788857204679</v>
      </c>
      <c r="CE26" s="50">
        <f>$F26*'[1]INTERNAL PARAMETERS-2'!AP26*(1-VLOOKUP(AQ$4,'[1]INTERNAL PARAMETERS-1'!$B$5:$J$44,4, FALSE))</f>
        <v>15.095494401558692</v>
      </c>
      <c r="CF26" s="50">
        <f>$F26*'[1]INTERNAL PARAMETERS-2'!AQ26*(1-VLOOKUP(AR$4,'[1]INTERNAL PARAMETERS-1'!$B$5:$J$44,4, FALSE))</f>
        <v>15.095494401558692</v>
      </c>
      <c r="CG26" s="50">
        <f>$F26*'[1]INTERNAL PARAMETERS-2'!AR26*(1-VLOOKUP(AS$4,'[1]INTERNAL PARAMETERS-1'!$B$5:$J$44,4, FALSE))</f>
        <v>1.0782089911327231</v>
      </c>
      <c r="CH26" s="49">
        <f>$F26*'[1]INTERNAL PARAMETERS-2'!AS26*(1-VLOOKUP(AT$4,'[1]INTERNAL PARAMETERS-1'!$B$5:$J$44,4, FALSE))</f>
        <v>0</v>
      </c>
      <c r="CI26" s="48">
        <f t="shared" si="0"/>
        <v>2842.6279343288288</v>
      </c>
    </row>
    <row r="27" spans="3:87" x14ac:dyDescent="0.4">
      <c r="C27" s="33" t="s">
        <v>5</v>
      </c>
      <c r="D27" s="32" t="s">
        <v>71</v>
      </c>
      <c r="E27" s="32" t="s">
        <v>84</v>
      </c>
      <c r="F27" s="143">
        <f>AEB!AF27</f>
        <v>3357.3212930370823</v>
      </c>
      <c r="G27" s="51">
        <f>$F27*'[1]INTERNAL PARAMETERS-2'!F27*VLOOKUP(G$4,'[1]INTERNAL PARAMETERS-1'!$B$5:$J$44,4, FALSE)</f>
        <v>15.587035567183261</v>
      </c>
      <c r="H27" s="50">
        <f>$F27*'[1]INTERNAL PARAMETERS-2'!G27*VLOOKUP(H$4,'[1]INTERNAL PARAMETERS-1'!$B$5:$J$44,4, FALSE)</f>
        <v>28.390516050309479</v>
      </c>
      <c r="I27" s="50">
        <f>$F27*'[1]INTERNAL PARAMETERS-2'!H27*VLOOKUP(I$4,'[1]INTERNAL PARAMETERS-1'!$B$5:$J$44,4, FALSE)</f>
        <v>40.598206296773341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1.3916936089961967</v>
      </c>
      <c r="N27" s="50">
        <f>$F27*'[1]INTERNAL PARAMETERS-2'!M27*VLOOKUP(N$4,'[1]INTERNAL PARAMETERS-1'!$B$5:$J$44,4, FALSE)</f>
        <v>7.5708098756180169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5.0101305655992379</v>
      </c>
      <c r="S27" s="50">
        <f>$F27*'[1]INTERNAL PARAMETERS-2'!R27*VLOOKUP(S$4,'[1]INTERNAL PARAMETERS-1'!$B$5:$J$44,4, FALSE)</f>
        <v>17.518922172229125</v>
      </c>
      <c r="T27" s="50">
        <f>$F27*'[1]INTERNAL PARAMETERS-2'!S27*VLOOKUP(T$4,'[1]INTERNAL PARAMETERS-1'!$B$5:$J$44,4, FALSE)</f>
        <v>1.0020261131198476</v>
      </c>
      <c r="U27" s="50">
        <f>$F27*'[1]INTERNAL PARAMETERS-2'!T27*VLOOKUP(U$4,'[1]INTERNAL PARAMETERS-1'!$B$5:$J$44,4, FALSE)</f>
        <v>1.8927234521625858</v>
      </c>
      <c r="V27" s="50">
        <f>$F27*'[1]INTERNAL PARAMETERS-2'!U27*VLOOKUP(V$4,'[1]INTERNAL PARAMETERS-1'!$B$5:$J$44,4, FALSE)</f>
        <v>11.857219476683715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1.6699316111566447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0.55664387038554819</v>
      </c>
      <c r="AJ27" s="50">
        <f>$F27*'[1]INTERNAL PARAMETERS-2'!AI27*VLOOKUP(AJ$4,'[1]INTERNAL PARAMETERS-1'!$B$5:$J$44,4, FALSE)</f>
        <v>2.7832193519277411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771.36591963869341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26.44217857092773</v>
      </c>
      <c r="BB27" s="50">
        <f>$F27*'[1]INTERNAL PARAMETERS-2'!M27*(1-VLOOKUP(N$4,'[1]INTERNAL PARAMETERS-1'!$B$5:$J$44,4, FALSE))</f>
        <v>143.84538763674232</v>
      </c>
      <c r="BC27" s="50">
        <f>$F27*'[1]INTERNAL PARAMETERS-2'!N27*(1-VLOOKUP(O$4,'[1]INTERNAL PARAMETERS-1'!$B$5:$J$44,4, FALSE))</f>
        <v>111.33548871969572</v>
      </c>
      <c r="BD27" s="50">
        <f>$F27*'[1]INTERNAL PARAMETERS-2'!O27*(1-VLOOKUP(P$4,'[1]INTERNAL PARAMETERS-1'!$B$5:$J$44,4, FALSE))</f>
        <v>123.58232533243638</v>
      </c>
      <c r="BE27" s="50">
        <f>$F27*'[1]INTERNAL PARAMETERS-2'!P27*(1-VLOOKUP(Q$4,'[1]INTERNAL PARAMETERS-1'!$B$5:$J$44,4, FALSE))</f>
        <v>163.10639025471545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332.85952127235333</v>
      </c>
      <c r="BH27" s="50">
        <f>$F27*'[1]INTERNAL PARAMETERS-2'!S27*(1-VLOOKUP(T$4,'[1]INTERNAL PARAMETERS-1'!$B$5:$J$44,4, FALSE))</f>
        <v>9.018235018078629</v>
      </c>
      <c r="BI27" s="50">
        <f>$F27*'[1]INTERNAL PARAMETERS-2'!T27*(1-VLOOKUP(U$4,'[1]INTERNAL PARAMETERS-1'!$B$5:$J$44,4, FALSE))</f>
        <v>7.570893808650343</v>
      </c>
      <c r="BJ27" s="50">
        <f>$F27*'[1]INTERNAL PARAMETERS-2'!U27*(1-VLOOKUP(V$4,'[1]INTERNAL PARAMETERS-1'!$B$5:$J$44,4, FALSE))</f>
        <v>67.19091036787438</v>
      </c>
      <c r="BK27" s="50">
        <f>$F27*'[1]INTERNAL PARAMETERS-2'!V27*(1-VLOOKUP(W$4,'[1]INTERNAL PARAMETERS-1'!$B$5:$J$44,4, FALSE))</f>
        <v>88.511747105371029</v>
      </c>
      <c r="BL27" s="50">
        <f>$F27*'[1]INTERNAL PARAMETERS-2'!W27*(1-VLOOKUP(X$4,'[1]INTERNAL PARAMETERS-1'!$B$5:$J$44,4, FALSE))</f>
        <v>170.34343203398618</v>
      </c>
      <c r="BM27" s="50">
        <f>$F27*'[1]INTERNAL PARAMETERS-2'!X27*(1-VLOOKUP(Y$4,'[1]INTERNAL PARAMETERS-1'!$B$5:$J$44,4, FALSE))</f>
        <v>43.420907747107194</v>
      </c>
      <c r="BN27" s="50">
        <f>$F27*'[1]INTERNAL PARAMETERS-2'!Y27*(1-VLOOKUP(Z$4,'[1]INTERNAL PARAMETERS-1'!$B$5:$J$44,4, FALSE))</f>
        <v>148.07633429004704</v>
      </c>
      <c r="BO27" s="50">
        <f>$F27*'[1]INTERNAL PARAMETERS-2'!Z27*(1-VLOOKUP(AA$4,'[1]INTERNAL PARAMETERS-1'!$B$5:$J$44,4, FALSE))</f>
        <v>138.05607315884856</v>
      </c>
      <c r="BP27" s="50">
        <f>$F27*'[1]INTERNAL PARAMETERS-2'!AA27*(1-VLOOKUP(AB$4,'[1]INTERNAL PARAMETERS-1'!$B$5:$J$44,4, FALSE))</f>
        <v>48.431038312706434</v>
      </c>
      <c r="BQ27" s="50">
        <f>$F27*'[1]INTERNAL PARAMETERS-2'!AB27*(1-VLOOKUP(AC$4,'[1]INTERNAL PARAMETERS-1'!$B$5:$J$44,4, FALSE))</f>
        <v>449.23879770361106</v>
      </c>
      <c r="BR27" s="50">
        <f>$F27*'[1]INTERNAL PARAMETERS-2'!AC27*(1-VLOOKUP(AD$4,'[1]INTERNAL PARAMETERS-1'!$B$5:$J$44,4, FALSE))</f>
        <v>45.090839358263835</v>
      </c>
      <c r="BS27" s="50">
        <f>$F27*'[1]INTERNAL PARAMETERS-2'!AD27*(1-VLOOKUP(AE$4,'[1]INTERNAL PARAMETERS-1'!$B$5:$J$44,4, FALSE))</f>
        <v>15.030391696797713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15.587035567183261</v>
      </c>
      <c r="CA27" s="50">
        <f>$F27*'[1]INTERNAL PARAMETERS-2'!AL27*(1-VLOOKUP(AM$4,'[1]INTERNAL PARAMETERS-1'!$B$5:$J$44,4, FALSE))</f>
        <v>16.14367943756881</v>
      </c>
      <c r="CB27" s="50">
        <f>$F27*'[1]INTERNAL PARAMETERS-2'!AM27*(1-VLOOKUP(AN$4,'[1]INTERNAL PARAMETERS-1'!$B$5:$J$44,4, FALSE))</f>
        <v>18.926898789496551</v>
      </c>
      <c r="CC27" s="50">
        <f>$F27*'[1]INTERNAL PARAMETERS-2'!AN27*(1-VLOOKUP(AO$4,'[1]INTERNAL PARAMETERS-1'!$B$5:$J$44,4, FALSE))</f>
        <v>60.677874925447099</v>
      </c>
      <c r="CD27" s="50">
        <f>$F27*'[1]INTERNAL PARAMETERS-2'!AO27*(1-VLOOKUP(AP$4,'[1]INTERNAL PARAMETERS-1'!$B$5:$J$44,4, FALSE))</f>
        <v>176.4668503403565</v>
      </c>
      <c r="CE27" s="50">
        <f>$F27*'[1]INTERNAL PARAMETERS-2'!AP27*(1-VLOOKUP(AQ$4,'[1]INTERNAL PARAMETERS-1'!$B$5:$J$44,4, FALSE))</f>
        <v>24.493673225481338</v>
      </c>
      <c r="CF27" s="50">
        <f>$F27*'[1]INTERNAL PARAMETERS-2'!AQ27*(1-VLOOKUP(AR$4,'[1]INTERNAL PARAMETERS-1'!$B$5:$J$44,4, FALSE))</f>
        <v>6.1234183063703345</v>
      </c>
      <c r="CG27" s="50">
        <f>$F27*'[1]INTERNAL PARAMETERS-2'!AR27*(1-VLOOKUP(AS$4,'[1]INTERNAL PARAMETERS-1'!$B$5:$J$44,4, FALSE))</f>
        <v>0.55664387038554819</v>
      </c>
      <c r="CH27" s="49">
        <f>$F27*'[1]INTERNAL PARAMETERS-2'!AS27*(1-VLOOKUP(AT$4,'[1]INTERNAL PARAMETERS-1'!$B$5:$J$44,4, FALSE))</f>
        <v>0</v>
      </c>
      <c r="CI27" s="48">
        <f t="shared" si="0"/>
        <v>3357.3219645013405</v>
      </c>
    </row>
    <row r="28" spans="3:87" x14ac:dyDescent="0.4">
      <c r="C28" s="33" t="s">
        <v>5</v>
      </c>
      <c r="D28" s="32" t="s">
        <v>71</v>
      </c>
      <c r="E28" s="32" t="s">
        <v>83</v>
      </c>
      <c r="F28" s="143">
        <f>AEB!AF28</f>
        <v>2923.6672926864589</v>
      </c>
      <c r="G28" s="51">
        <f>$F28*'[1]INTERNAL PARAMETERS-2'!F28*VLOOKUP(G$4,'[1]INTERNAL PARAMETERS-1'!$B$5:$J$44,4, FALSE)</f>
        <v>20.661849124144474</v>
      </c>
      <c r="H28" s="50">
        <f>$F28*'[1]INTERNAL PARAMETERS-2'!G28*VLOOKUP(H$4,'[1]INTERNAL PARAMETERS-1'!$B$5:$J$44,4, FALSE)</f>
        <v>17.01574364343519</v>
      </c>
      <c r="I28" s="50">
        <f>$F28*'[1]INTERNAL PARAMETERS-2'!H28*VLOOKUP(I$4,'[1]INTERNAL PARAMETERS-1'!$B$5:$J$44,4, FALSE)</f>
        <v>35.313500776376934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1.2153684935697611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1.4888775688005793</v>
      </c>
      <c r="N28" s="50">
        <f>$F28*'[1]INTERNAL PARAMETERS-2'!M28*VLOOKUP(N$4,'[1]INTERNAL PARAMETERS-1'!$B$5:$J$44,4, FALSE)</f>
        <v>5.8947418505238289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4.2539359108587975</v>
      </c>
      <c r="S28" s="50">
        <f>$F28*'[1]INTERNAL PARAMETERS-2'!R28*VLOOKUP(S$4,'[1]INTERNAL PARAMETERS-1'!$B$5:$J$44,4, FALSE)</f>
        <v>14.244823348455137</v>
      </c>
      <c r="T28" s="50">
        <f>$F28*'[1]INTERNAL PARAMETERS-2'!S28*VLOOKUP(T$4,'[1]INTERNAL PARAMETERS-1'!$B$5:$J$44,4, FALSE)</f>
        <v>0.66846728979983205</v>
      </c>
      <c r="U28" s="50">
        <f>$F28*'[1]INTERNAL PARAMETERS-2'!T28*VLOOKUP(U$4,'[1]INTERNAL PARAMETERS-1'!$B$5:$J$44,4, FALSE)</f>
        <v>1.3369345795996641</v>
      </c>
      <c r="V28" s="50">
        <f>$F28*'[1]INTERNAL PARAMETERS-2'!U28*VLOOKUP(V$4,'[1]INTERNAL PARAMETERS-1'!$B$5:$J$44,4, FALSE)</f>
        <v>8.7509601387680114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1.2153684935697611</v>
      </c>
      <c r="AG28" s="50">
        <f>$F28*'[1]INTERNAL PARAMETERS-2'!AF28*VLOOKUP(AG$4,'[1]INTERNAL PARAMETERS-1'!$B$5:$J$44,4, FALSE)</f>
        <v>0.60783043014951488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1.2153684935697611</v>
      </c>
      <c r="AJ28" s="50">
        <f>$F28*'[1]INTERNAL PARAMETERS-2'!AI28*VLOOKUP(AJ$4,'[1]INTERNAL PARAMETERS-1'!$B$5:$J$44,4, FALSE)</f>
        <v>2.4307369871395221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670.95651475116165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28.288673807211001</v>
      </c>
      <c r="BB28" s="50">
        <f>$F28*'[1]INTERNAL PARAMETERS-2'!M28*(1-VLOOKUP(N$4,'[1]INTERNAL PARAMETERS-1'!$B$5:$J$44,4, FALSE))</f>
        <v>112.00009515995275</v>
      </c>
      <c r="BC28" s="50">
        <f>$F28*'[1]INTERNAL PARAMETERS-2'!N28*(1-VLOOKUP(O$4,'[1]INTERNAL PARAMETERS-1'!$B$5:$J$44,4, FALSE))</f>
        <v>127.61807732576393</v>
      </c>
      <c r="BD28" s="50">
        <f>$F28*'[1]INTERNAL PARAMETERS-2'!O28*(1-VLOOKUP(P$4,'[1]INTERNAL PARAMETERS-1'!$B$5:$J$44,4, FALSE))</f>
        <v>109.99450325217923</v>
      </c>
      <c r="BE28" s="50">
        <f>$F28*'[1]INTERNAL PARAMETERS-2'!P28*(1-VLOOKUP(Q$4,'[1]INTERNAL PARAMETERS-1'!$B$5:$J$44,4, FALSE))</f>
        <v>117.89483701047658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270.65164362064758</v>
      </c>
      <c r="BH28" s="50">
        <f>$F28*'[1]INTERNAL PARAMETERS-2'!S28*(1-VLOOKUP(T$4,'[1]INTERNAL PARAMETERS-1'!$B$5:$J$44,4, FALSE))</f>
        <v>6.0162056081984883</v>
      </c>
      <c r="BI28" s="50">
        <f>$F28*'[1]INTERNAL PARAMETERS-2'!T28*(1-VLOOKUP(U$4,'[1]INTERNAL PARAMETERS-1'!$B$5:$J$44,4, FALSE))</f>
        <v>5.3477383183986564</v>
      </c>
      <c r="BJ28" s="50">
        <f>$F28*'[1]INTERNAL PARAMETERS-2'!U28*(1-VLOOKUP(V$4,'[1]INTERNAL PARAMETERS-1'!$B$5:$J$44,4, FALSE))</f>
        <v>49.588774119685397</v>
      </c>
      <c r="BK28" s="50">
        <f>$F28*'[1]INTERNAL PARAMETERS-2'!V28*(1-VLOOKUP(W$4,'[1]INTERNAL PARAMETERS-1'!$B$5:$J$44,4, FALSE))</f>
        <v>77.786214889028116</v>
      </c>
      <c r="BL28" s="50">
        <f>$F28*'[1]INTERNAL PARAMETERS-2'!W28*(1-VLOOKUP(X$4,'[1]INTERNAL PARAMETERS-1'!$B$5:$J$44,4, FALSE))</f>
        <v>133.69491979361274</v>
      </c>
      <c r="BM28" s="50">
        <f>$F28*'[1]INTERNAL PARAMETERS-2'!X28*(1-VLOOKUP(Y$4,'[1]INTERNAL PARAMETERS-1'!$B$5:$J$44,4, FALSE))</f>
        <v>31.600750299730858</v>
      </c>
      <c r="BN28" s="50">
        <f>$F28*'[1]INTERNAL PARAMETERS-2'!Y28*(1-VLOOKUP(Z$4,'[1]INTERNAL PARAMETERS-1'!$B$5:$J$44,4, FALSE))</f>
        <v>134.91058065391178</v>
      </c>
      <c r="BO28" s="50">
        <f>$F28*'[1]INTERNAL PARAMETERS-2'!Z28*(1-VLOOKUP(AA$4,'[1]INTERNAL PARAMETERS-1'!$B$5:$J$44,4, FALSE))</f>
        <v>152.53386236076722</v>
      </c>
      <c r="BP28" s="50">
        <f>$F28*'[1]INTERNAL PARAMETERS-2'!AA28*(1-VLOOKUP(AB$4,'[1]INTERNAL PARAMETERS-1'!$B$5:$J$44,4, FALSE))</f>
        <v>54.693336411014862</v>
      </c>
      <c r="BQ28" s="50">
        <f>$F28*'[1]INTERNAL PARAMETERS-2'!AB28*(1-VLOOKUP(AC$4,'[1]INTERNAL PARAMETERS-1'!$B$5:$J$44,4, FALSE))</f>
        <v>419.31616388457246</v>
      </c>
      <c r="BR28" s="50">
        <f>$F28*'[1]INTERNAL PARAMETERS-2'!AC28*(1-VLOOKUP(AD$4,'[1]INTERNAL PARAMETERS-1'!$B$5:$J$44,4, FALSE))</f>
        <v>31.600750299730858</v>
      </c>
      <c r="BS28" s="50">
        <f>$F28*'[1]INTERNAL PARAMETERS-2'!AD28*(1-VLOOKUP(AE$4,'[1]INTERNAL PARAMETERS-1'!$B$5:$J$44,4, FALSE))</f>
        <v>7.2925033281478351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10.938608808857119</v>
      </c>
      <c r="CA28" s="50">
        <f>$F28*'[1]INTERNAL PARAMETERS-2'!AL28*(1-VLOOKUP(AM$4,'[1]INTERNAL PARAMETERS-1'!$B$5:$J$44,4, FALSE))</f>
        <v>18.231112137004953</v>
      </c>
      <c r="CB28" s="50">
        <f>$F28*'[1]INTERNAL PARAMETERS-2'!AM28*(1-VLOOKUP(AN$4,'[1]INTERNAL PARAMETERS-1'!$B$5:$J$44,4, FALSE))</f>
        <v>19.446480630574712</v>
      </c>
      <c r="CC28" s="50">
        <f>$F28*'[1]INTERNAL PARAMETERS-2'!AN28*(1-VLOOKUP(AO$4,'[1]INTERNAL PARAMETERS-1'!$B$5:$J$44,4, FALSE))</f>
        <v>60.77047124559293</v>
      </c>
      <c r="CD28" s="50">
        <f>$F28*'[1]INTERNAL PARAMETERS-2'!AO28*(1-VLOOKUP(AP$4,'[1]INTERNAL PARAMETERS-1'!$B$5:$J$44,4, FALSE))</f>
        <v>136.12594914748152</v>
      </c>
      <c r="CE28" s="50">
        <f>$F28*'[1]INTERNAL PARAMETERS-2'!AP28*(1-VLOOKUP(AQ$4,'[1]INTERNAL PARAMETERS-1'!$B$5:$J$44,4, FALSE))</f>
        <v>18.838942567154465</v>
      </c>
      <c r="CF28" s="50">
        <f>$F28*'[1]INTERNAL PARAMETERS-2'!AQ28*(1-VLOOKUP(AR$4,'[1]INTERNAL PARAMETERS-1'!$B$5:$J$44,4, FALSE))</f>
        <v>1.2153684935697611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2923.6675850531878</v>
      </c>
    </row>
    <row r="29" spans="3:87" x14ac:dyDescent="0.4">
      <c r="C29" s="33" t="s">
        <v>5</v>
      </c>
      <c r="D29" s="32" t="s">
        <v>71</v>
      </c>
      <c r="E29" s="32" t="s">
        <v>82</v>
      </c>
      <c r="F29" s="143">
        <f>AEB!AF29</f>
        <v>2670.4210744616789</v>
      </c>
      <c r="G29" s="51">
        <f>$F29*'[1]INTERNAL PARAMETERS-2'!F29*VLOOKUP(G$4,'[1]INTERNAL PARAMETERS-1'!$B$5:$J$44,4, FALSE)</f>
        <v>26.973923273137419</v>
      </c>
      <c r="H29" s="50">
        <f>$F29*'[1]INTERNAL PARAMETERS-2'!G29*VLOOKUP(H$4,'[1]INTERNAL PARAMETERS-1'!$B$5:$J$44,4, FALSE)</f>
        <v>21.193796857465117</v>
      </c>
      <c r="I29" s="50">
        <f>$F29*'[1]INTERNAL PARAMETERS-2'!H29*VLOOKUP(I$4,'[1]INTERNAL PARAMETERS-1'!$B$5:$J$44,4, FALSE)</f>
        <v>30.974027113205803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1.8945969918036998</v>
      </c>
      <c r="N29" s="50">
        <f>$F29*'[1]INTERNAL PARAMETERS-2'!M29*VLOOKUP(N$4,'[1]INTERNAL PARAMETERS-1'!$B$5:$J$44,4, FALSE)</f>
        <v>4.9773310801622621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3.2111813420401689</v>
      </c>
      <c r="S29" s="50">
        <f>$F29*'[1]INTERNAL PARAMETERS-2'!R29*VLOOKUP(S$4,'[1]INTERNAL PARAMETERS-1'!$B$5:$J$44,4, FALSE)</f>
        <v>10.353916815167288</v>
      </c>
      <c r="T29" s="50">
        <f>$F29*'[1]INTERNAL PARAMETERS-2'!S29*VLOOKUP(T$4,'[1]INTERNAL PARAMETERS-1'!$B$5:$J$44,4, FALSE)</f>
        <v>0.70645989524883712</v>
      </c>
      <c r="U29" s="50">
        <f>$F29*'[1]INTERNAL PARAMETERS-2'!T29*VLOOKUP(U$4,'[1]INTERNAL PARAMETERS-1'!$B$5:$J$44,4, FALSE)</f>
        <v>1.7982615515424947</v>
      </c>
      <c r="V29" s="50">
        <f>$F29*'[1]INTERNAL PARAMETERS-2'!U29*VLOOKUP(V$4,'[1]INTERNAL PARAMETERS-1'!$B$5:$J$44,4, FALSE)</f>
        <v>8.573854183247251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0.64223626840803372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2.5689450736321349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588.50651515091022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35.997342844270293</v>
      </c>
      <c r="BB29" s="50">
        <f>$F29*'[1]INTERNAL PARAMETERS-2'!M29*(1-VLOOKUP(N$4,'[1]INTERNAL PARAMETERS-1'!$B$5:$J$44,4, FALSE))</f>
        <v>94.569290523082955</v>
      </c>
      <c r="BC29" s="50">
        <f>$F29*'[1]INTERNAL PARAMETERS-2'!N29*(1-VLOOKUP(O$4,'[1]INTERNAL PARAMETERS-1'!$B$5:$J$44,4, FALSE))</f>
        <v>113.03358323981394</v>
      </c>
      <c r="BD29" s="50">
        <f>$F29*'[1]INTERNAL PARAMETERS-2'!O29*(1-VLOOKUP(P$4,'[1]INTERNAL PARAMETERS-1'!$B$5:$J$44,4, FALSE))</f>
        <v>102.75780294528541</v>
      </c>
      <c r="BE29" s="50">
        <f>$F29*'[1]INTERNAL PARAMETERS-2'!P29*(1-VLOOKUP(Q$4,'[1]INTERNAL PARAMETERS-1'!$B$5:$J$44,4, FALSE))</f>
        <v>105.32674801891754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196.72441948817846</v>
      </c>
      <c r="BH29" s="50">
        <f>$F29*'[1]INTERNAL PARAMETERS-2'!S29*(1-VLOOKUP(T$4,'[1]INTERNAL PARAMETERS-1'!$B$5:$J$44,4, FALSE))</f>
        <v>6.3581390572395344</v>
      </c>
      <c r="BI29" s="50">
        <f>$F29*'[1]INTERNAL PARAMETERS-2'!T29*(1-VLOOKUP(U$4,'[1]INTERNAL PARAMETERS-1'!$B$5:$J$44,4, FALSE))</f>
        <v>7.1930462061699787</v>
      </c>
      <c r="BJ29" s="50">
        <f>$F29*'[1]INTERNAL PARAMETERS-2'!U29*(1-VLOOKUP(V$4,'[1]INTERNAL PARAMETERS-1'!$B$5:$J$44,4, FALSE))</f>
        <v>48.58517370506776</v>
      </c>
      <c r="BK29" s="50">
        <f>$F29*'[1]INTERNAL PARAMETERS-2'!V29*(1-VLOOKUP(W$4,'[1]INTERNAL PARAMETERS-1'!$B$5:$J$44,4, FALSE))</f>
        <v>71.930462061699785</v>
      </c>
      <c r="BL29" s="50">
        <f>$F29*'[1]INTERNAL PARAMETERS-2'!W29*(1-VLOOKUP(X$4,'[1]INTERNAL PARAMETERS-1'!$B$5:$J$44,4, FALSE))</f>
        <v>131.01646579734634</v>
      </c>
      <c r="BM29" s="50">
        <f>$F29*'[1]INTERNAL PARAMETERS-2'!X29*(1-VLOOKUP(Y$4,'[1]INTERNAL PARAMETERS-1'!$B$5:$J$44,4, FALSE))</f>
        <v>45.598775056970396</v>
      </c>
      <c r="BN29" s="50">
        <f>$F29*'[1]INTERNAL PARAMETERS-2'!Y29*(1-VLOOKUP(Z$4,'[1]INTERNAL PARAMETERS-1'!$B$5:$J$44,4, FALSE))</f>
        <v>125.23607233956659</v>
      </c>
      <c r="BO29" s="50">
        <f>$F29*'[1]INTERNAL PARAMETERS-2'!Z29*(1-VLOOKUP(AA$4,'[1]INTERNAL PARAMETERS-1'!$B$5:$J$44,4, FALSE))</f>
        <v>129.73172621842284</v>
      </c>
      <c r="BP29" s="50">
        <f>$F29*'[1]INTERNAL PARAMETERS-2'!AA29*(1-VLOOKUP(AB$4,'[1]INTERNAL PARAMETERS-1'!$B$5:$J$44,4, FALSE))</f>
        <v>43.672066251746301</v>
      </c>
      <c r="BQ29" s="50">
        <f>$F29*'[1]INTERNAL PARAMETERS-2'!AB29*(1-VLOOKUP(AC$4,'[1]INTERNAL PARAMETERS-1'!$B$5:$J$44,4, FALSE))</f>
        <v>418.09634481784491</v>
      </c>
      <c r="BR29" s="50">
        <f>$F29*'[1]INTERNAL PARAMETERS-2'!AC29*(1-VLOOKUP(AD$4,'[1]INTERNAL PARAMETERS-1'!$B$5:$J$44,4, FALSE))</f>
        <v>30.827340883585624</v>
      </c>
      <c r="BS29" s="50">
        <f>$F29*'[1]INTERNAL PARAMETERS-2'!AD29*(1-VLOOKUP(AE$4,'[1]INTERNAL PARAMETERS-1'!$B$5:$J$44,4, FALSE))</f>
        <v>10.918016562936575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13.48696163656871</v>
      </c>
      <c r="CA29" s="50">
        <f>$F29*'[1]INTERNAL PARAMETERS-2'!AL29*(1-VLOOKUP(AM$4,'[1]INTERNAL PARAMETERS-1'!$B$5:$J$44,4, FALSE))</f>
        <v>13.48696163656871</v>
      </c>
      <c r="CB29" s="50">
        <f>$F29*'[1]INTERNAL PARAMETERS-2'!AM29*(1-VLOOKUP(AN$4,'[1]INTERNAL PARAMETERS-1'!$B$5:$J$44,4, FALSE))</f>
        <v>19.267088052241014</v>
      </c>
      <c r="CC29" s="50">
        <f>$F29*'[1]INTERNAL PARAMETERS-2'!AN29*(1-VLOOKUP(AO$4,'[1]INTERNAL PARAMETERS-1'!$B$5:$J$44,4, FALSE))</f>
        <v>69.361516988067649</v>
      </c>
      <c r="CD29" s="50">
        <f>$F29*'[1]INTERNAL PARAMETERS-2'!AO29*(1-VLOOKUP(AP$4,'[1]INTERNAL PARAMETERS-1'!$B$5:$J$44,4, FALSE))</f>
        <v>116.24476458185411</v>
      </c>
      <c r="CE29" s="50">
        <f>$F29*'[1]INTERNAL PARAMETERS-2'!AP29*(1-VLOOKUP(AQ$4,'[1]INTERNAL PARAMETERS-1'!$B$5:$J$44,4, FALSE))</f>
        <v>15.413670441792812</v>
      </c>
      <c r="CF29" s="50">
        <f>$F29*'[1]INTERNAL PARAMETERS-2'!AQ29*(1-VLOOKUP(AR$4,'[1]INTERNAL PARAMETERS-1'!$B$5:$J$44,4, FALSE))</f>
        <v>2.5689450736321349</v>
      </c>
      <c r="CG29" s="50">
        <f>$F29*'[1]INTERNAL PARAMETERS-2'!AR29*(1-VLOOKUP(AS$4,'[1]INTERNAL PARAMETERS-1'!$B$5:$J$44,4, FALSE))</f>
        <v>0.64223626840803372</v>
      </c>
      <c r="CH29" s="49">
        <f>$F29*'[1]INTERNAL PARAMETERS-2'!AS29*(1-VLOOKUP(AT$4,'[1]INTERNAL PARAMETERS-1'!$B$5:$J$44,4, FALSE))</f>
        <v>0</v>
      </c>
      <c r="CI29" s="48">
        <f t="shared" si="0"/>
        <v>2670.4200062932491</v>
      </c>
    </row>
    <row r="30" spans="3:87" x14ac:dyDescent="0.4">
      <c r="C30" s="33" t="s">
        <v>5</v>
      </c>
      <c r="D30" s="32" t="s">
        <v>71</v>
      </c>
      <c r="E30" s="32" t="s">
        <v>81</v>
      </c>
      <c r="F30" s="143">
        <f>AEB!AF30</f>
        <v>2397.8799062769162</v>
      </c>
      <c r="G30" s="51">
        <f>$F30*'[1]INTERNAL PARAMETERS-2'!F30*VLOOKUP(G$4,'[1]INTERNAL PARAMETERS-1'!$B$5:$J$44,4, FALSE)</f>
        <v>22.062413441672653</v>
      </c>
      <c r="H30" s="50">
        <f>$F30*'[1]INTERNAL PARAMETERS-2'!G30*VLOOKUP(H$4,'[1]INTERNAL PARAMETERS-1'!$B$5:$J$44,4, FALSE)</f>
        <v>13.237496022601716</v>
      </c>
      <c r="I30" s="50">
        <f>$F30*'[1]INTERNAL PARAMETERS-2'!H30*VLOOKUP(I$4,'[1]INTERNAL PARAMETERS-1'!$B$5:$J$44,4, FALSE)</f>
        <v>24.914667611389984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1.5128584010687007</v>
      </c>
      <c r="N30" s="50">
        <f>$F30*'[1]INTERNAL PARAMETERS-2'!M30*VLOOKUP(N$4,'[1]INTERNAL PARAMETERS-1'!$B$5:$J$44,4, FALSE)</f>
        <v>3.5300029358269684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1.890968094089976</v>
      </c>
      <c r="S30" s="50">
        <f>$F30*'[1]INTERNAL PARAMETERS-2'!R30*VLOOKUP(S$4,'[1]INTERNAL PARAMETERS-1'!$B$5:$J$44,4, FALSE)</f>
        <v>10.700527092361206</v>
      </c>
      <c r="T30" s="50">
        <f>$F30*'[1]INTERNAL PARAMETERS-2'!S30*VLOOKUP(T$4,'[1]INTERNAL PARAMETERS-1'!$B$5:$J$44,4, FALSE)</f>
        <v>0.94553200464311371</v>
      </c>
      <c r="U30" s="50">
        <f>$F30*'[1]INTERNAL PARAMETERS-2'!T30*VLOOKUP(U$4,'[1]INTERNAL PARAMETERS-1'!$B$5:$J$44,4, FALSE)</f>
        <v>1.5128703904682321</v>
      </c>
      <c r="V30" s="50">
        <f>$F30*'[1]INTERNAL PARAMETERS-2'!U30*VLOOKUP(V$4,'[1]INTERNAL PARAMETERS-1'!$B$5:$J$44,4, FALSE)</f>
        <v>7.2806467912300068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0.63040262736020125</v>
      </c>
      <c r="AH30" s="50">
        <f>$F30*'[1]INTERNAL PARAMETERS-2'!AG30*VLOOKUP(AH$4,'[1]INTERNAL PARAMETERS-1'!$B$5:$J$44,4, FALSE)</f>
        <v>0.63040262736020125</v>
      </c>
      <c r="AI30" s="50">
        <f>$F30*'[1]INTERNAL PARAMETERS-2'!AH30*VLOOKUP(AI$4,'[1]INTERNAL PARAMETERS-1'!$B$5:$J$44,4, FALSE)</f>
        <v>2.521370721450177</v>
      </c>
      <c r="AJ30" s="50">
        <f>$F30*'[1]INTERNAL PARAMETERS-2'!AI30*VLOOKUP(AJ$4,'[1]INTERNAL PARAMETERS-1'!$B$5:$J$44,4, FALSE)</f>
        <v>1.2608052547204025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473.3786846164096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28.744309620305312</v>
      </c>
      <c r="BB30" s="50">
        <f>$F30*'[1]INTERNAL PARAMETERS-2'!M30*(1-VLOOKUP(N$4,'[1]INTERNAL PARAMETERS-1'!$B$5:$J$44,4, FALSE))</f>
        <v>67.070055780712394</v>
      </c>
      <c r="BC30" s="50">
        <f>$F30*'[1]INTERNAL PARAMETERS-2'!N30*(1-VLOOKUP(O$4,'[1]INTERNAL PARAMETERS-1'!$B$5:$J$44,4, FALSE))</f>
        <v>127.33221878311682</v>
      </c>
      <c r="BD30" s="50">
        <f>$F30*'[1]INTERNAL PARAMETERS-2'!O30*(1-VLOOKUP(P$4,'[1]INTERNAL PARAMETERS-1'!$B$5:$J$44,4, FALSE))</f>
        <v>84.467957366501281</v>
      </c>
      <c r="BE30" s="50">
        <f>$F30*'[1]INTERNAL PARAMETERS-2'!P30*(1-VLOOKUP(Q$4,'[1]INTERNAL PARAMETERS-1'!$B$5:$J$44,4, FALSE))</f>
        <v>83.837554739141083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203.31001475486289</v>
      </c>
      <c r="BH30" s="50">
        <f>$F30*'[1]INTERNAL PARAMETERS-2'!S30*(1-VLOOKUP(T$4,'[1]INTERNAL PARAMETERS-1'!$B$5:$J$44,4, FALSE))</f>
        <v>8.5097880417880241</v>
      </c>
      <c r="BI30" s="50">
        <f>$F30*'[1]INTERNAL PARAMETERS-2'!T30*(1-VLOOKUP(U$4,'[1]INTERNAL PARAMETERS-1'!$B$5:$J$44,4, FALSE))</f>
        <v>6.0514815618729285</v>
      </c>
      <c r="BJ30" s="50">
        <f>$F30*'[1]INTERNAL PARAMETERS-2'!U30*(1-VLOOKUP(V$4,'[1]INTERNAL PARAMETERS-1'!$B$5:$J$44,4, FALSE))</f>
        <v>41.256998483636707</v>
      </c>
      <c r="BK30" s="50">
        <f>$F30*'[1]INTERNAL PARAMETERS-2'!V30*(1-VLOOKUP(W$4,'[1]INTERNAL PARAMETERS-1'!$B$5:$J$44,4, FALSE))</f>
        <v>56.73216006657745</v>
      </c>
      <c r="BL30" s="50">
        <f>$F30*'[1]INTERNAL PARAMETERS-2'!W30*(1-VLOOKUP(X$4,'[1]INTERNAL PARAMETERS-1'!$B$5:$J$44,4, FALSE))</f>
        <v>126.07141352839639</v>
      </c>
      <c r="BM30" s="50">
        <f>$F30*'[1]INTERNAL PARAMETERS-2'!X30*(1-VLOOKUP(Y$4,'[1]INTERNAL PARAMETERS-1'!$B$5:$J$44,4, FALSE))</f>
        <v>47.276840020146309</v>
      </c>
      <c r="BN30" s="50">
        <f>$F30*'[1]INTERNAL PARAMETERS-2'!Y30*(1-VLOOKUP(Z$4,'[1]INTERNAL PARAMETERS-1'!$B$5:$J$44,4, FALSE))</f>
        <v>118.50730136404587</v>
      </c>
      <c r="BO30" s="50">
        <f>$F30*'[1]INTERNAL PARAMETERS-2'!Z30*(1-VLOOKUP(AA$4,'[1]INTERNAL PARAMETERS-1'!$B$5:$J$44,4, FALSE))</f>
        <v>133.63576548073755</v>
      </c>
      <c r="BP30" s="50">
        <f>$F30*'[1]INTERNAL PARAMETERS-2'!AA30*(1-VLOOKUP(AB$4,'[1]INTERNAL PARAMETERS-1'!$B$5:$J$44,4, FALSE))</f>
        <v>38.451922601075374</v>
      </c>
      <c r="BQ30" s="50">
        <f>$F30*'[1]INTERNAL PARAMETERS-2'!AB30*(1-VLOOKUP(AC$4,'[1]INTERNAL PARAMETERS-1'!$B$5:$J$44,4, FALSE))</f>
        <v>393.34318427786212</v>
      </c>
      <c r="BR30" s="50">
        <f>$F30*'[1]INTERNAL PARAMETERS-2'!AC30*(1-VLOOKUP(AD$4,'[1]INTERNAL PARAMETERS-1'!$B$5:$J$44,4, FALSE))</f>
        <v>32.148136115463984</v>
      </c>
      <c r="BS30" s="50">
        <f>$F30*'[1]INTERNAL PARAMETERS-2'!AD30*(1-VLOOKUP(AE$4,'[1]INTERNAL PARAMETERS-1'!$B$5:$J$44,4, FALSE))</f>
        <v>6.9339493249809587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5.0427414429003541</v>
      </c>
      <c r="CA30" s="50">
        <f>$F30*'[1]INTERNAL PARAMETERS-2'!AL30*(1-VLOOKUP(AM$4,'[1]INTERNAL PARAMETERS-1'!$B$5:$J$44,4, FALSE))</f>
        <v>18.910640092862273</v>
      </c>
      <c r="CB30" s="50">
        <f>$F30*'[1]INTERNAL PARAMETERS-2'!AM30*(1-VLOOKUP(AN$4,'[1]INTERNAL PARAMETERS-1'!$B$5:$J$44,4, FALSE))</f>
        <v>14.498301277322119</v>
      </c>
      <c r="CC30" s="50">
        <f>$F30*'[1]INTERNAL PARAMETERS-2'!AN30*(1-VLOOKUP(AO$4,'[1]INTERNAL PARAMETERS-1'!$B$5:$J$44,4, FALSE))</f>
        <v>58.623128160667427</v>
      </c>
      <c r="CD30" s="50">
        <f>$F30*'[1]INTERNAL PARAMETERS-2'!AO30*(1-VLOOKUP(AP$4,'[1]INTERNAL PARAMETERS-1'!$B$5:$J$44,4, FALSE))</f>
        <v>109.05174152962411</v>
      </c>
      <c r="CE30" s="50">
        <f>$F30*'[1]INTERNAL PARAMETERS-2'!AP30*(1-VLOOKUP(AQ$4,'[1]INTERNAL PARAMETERS-1'!$B$5:$J$44,4, FALSE))</f>
        <v>18.280477253492698</v>
      </c>
      <c r="CF30" s="50">
        <f>$F30*'[1]INTERNAL PARAMETERS-2'!AQ30*(1-VLOOKUP(AR$4,'[1]INTERNAL PARAMETERS-1'!$B$5:$J$44,4, FALSE))</f>
        <v>3.1517733488103787</v>
      </c>
      <c r="CG30" s="50">
        <f>$F30*'[1]INTERNAL PARAMETERS-2'!AR30*(1-VLOOKUP(AS$4,'[1]INTERNAL PARAMETERS-1'!$B$5:$J$44,4, FALSE))</f>
        <v>0.63040262736020125</v>
      </c>
      <c r="CH30" s="49">
        <f>$F30*'[1]INTERNAL PARAMETERS-2'!AS30*(1-VLOOKUP(AT$4,'[1]INTERNAL PARAMETERS-1'!$B$5:$J$44,4, FALSE))</f>
        <v>0</v>
      </c>
      <c r="CI30" s="48">
        <f t="shared" si="0"/>
        <v>2397.8799062769158</v>
      </c>
    </row>
    <row r="31" spans="3:87" x14ac:dyDescent="0.4">
      <c r="C31" s="33" t="s">
        <v>5</v>
      </c>
      <c r="D31" s="32" t="s">
        <v>71</v>
      </c>
      <c r="E31" s="32" t="s">
        <v>80</v>
      </c>
      <c r="F31" s="143">
        <f>AEB!AF31</f>
        <v>1851.3504486603911</v>
      </c>
      <c r="G31" s="51">
        <f>$F31*'[1]INTERNAL PARAMETERS-2'!F31*VLOOKUP(G$4,'[1]INTERNAL PARAMETERS-1'!$B$5:$J$44,4, FALSE)</f>
        <v>10.884459557764172</v>
      </c>
      <c r="H31" s="50">
        <f>$F31*'[1]INTERNAL PARAMETERS-2'!G31*VLOOKUP(H$4,'[1]INTERNAL PARAMETERS-1'!$B$5:$J$44,4, FALSE)</f>
        <v>10.389778717882114</v>
      </c>
      <c r="I31" s="50">
        <f>$F31*'[1]INTERNAL PARAMETERS-2'!H31*VLOOKUP(I$4,'[1]INTERNAL PARAMETERS-1'!$B$5:$J$44,4, FALSE)</f>
        <v>19.011545527550286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0.49468083988205647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2.0779464868241795</v>
      </c>
      <c r="N31" s="50">
        <f>$F31*'[1]INTERNAL PARAMETERS-2'!M31*VLOOKUP(N$4,'[1]INTERNAL PARAMETERS-1'!$B$5:$J$44,4, FALSE)</f>
        <v>2.8942809536564926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0.49468083988205647</v>
      </c>
      <c r="S31" s="50">
        <f>$F31*'[1]INTERNAL PARAMETERS-2'!R31*VLOOKUP(S$4,'[1]INTERNAL PARAMETERS-1'!$B$5:$J$44,4, FALSE)</f>
        <v>7.6801607147272541</v>
      </c>
      <c r="T31" s="50">
        <f>$F31*'[1]INTERNAL PARAMETERS-2'!S31*VLOOKUP(T$4,'[1]INTERNAL PARAMETERS-1'!$B$5:$J$44,4, FALSE)</f>
        <v>0.59369106187641429</v>
      </c>
      <c r="U31" s="50">
        <f>$F31*'[1]INTERNAL PARAMETERS-2'!T31*VLOOKUP(U$4,'[1]INTERNAL PARAMETERS-1'!$B$5:$J$44,4, FALSE)</f>
        <v>0.98950978780000587</v>
      </c>
      <c r="V31" s="50">
        <f>$F31*'[1]INTERNAL PARAMETERS-2'!U31*VLOOKUP(V$4,'[1]INTERNAL PARAMETERS-1'!$B$5:$J$44,4, FALSE)</f>
        <v>5.4917071196225349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0.49468083988205647</v>
      </c>
      <c r="AI31" s="50">
        <f>$F31*'[1]INTERNAL PARAMETERS-2'!AH31*VLOOKUP(AI$4,'[1]INTERNAL PARAMETERS-1'!$B$5:$J$44,4, FALSE)</f>
        <v>0.49468083988205647</v>
      </c>
      <c r="AJ31" s="50">
        <f>$F31*'[1]INTERNAL PARAMETERS-2'!AI31*VLOOKUP(AJ$4,'[1]INTERNAL PARAMETERS-1'!$B$5:$J$44,4, FALSE)</f>
        <v>1.4842276546910356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361.2193650234554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39.48098324965941</v>
      </c>
      <c r="BB31" s="50">
        <f>$F31*'[1]INTERNAL PARAMETERS-2'!M31*(1-VLOOKUP(N$4,'[1]INTERNAL PARAMETERS-1'!$B$5:$J$44,4, FALSE))</f>
        <v>54.991338119473355</v>
      </c>
      <c r="BC31" s="50">
        <f>$F31*'[1]INTERNAL PARAMETERS-2'!N31*(1-VLOOKUP(O$4,'[1]INTERNAL PARAMETERS-1'!$B$5:$J$44,4, FALSE))</f>
        <v>106.86568708306862</v>
      </c>
      <c r="BD31" s="50">
        <f>$F31*'[1]INTERNAL PARAMETERS-2'!O31*(1-VLOOKUP(P$4,'[1]INTERNAL PARAMETERS-1'!$B$5:$J$44,4, FALSE))</f>
        <v>47.001159515365678</v>
      </c>
      <c r="BE31" s="50">
        <f>$F31*'[1]INTERNAL PARAMETERS-2'!P31*(1-VLOOKUP(Q$4,'[1]INTERNAL PARAMETERS-1'!$B$5:$J$44,4, FALSE))</f>
        <v>61.8436211973209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145.9230535798178</v>
      </c>
      <c r="BH31" s="50">
        <f>$F31*'[1]INTERNAL PARAMETERS-2'!S31*(1-VLOOKUP(T$4,'[1]INTERNAL PARAMETERS-1'!$B$5:$J$44,4, FALSE))</f>
        <v>5.3432195568877283</v>
      </c>
      <c r="BI31" s="50">
        <f>$F31*'[1]INTERNAL PARAMETERS-2'!T31*(1-VLOOKUP(U$4,'[1]INTERNAL PARAMETERS-1'!$B$5:$J$44,4, FALSE))</f>
        <v>3.9580391512000235</v>
      </c>
      <c r="BJ31" s="50">
        <f>$F31*'[1]INTERNAL PARAMETERS-2'!U31*(1-VLOOKUP(V$4,'[1]INTERNAL PARAMETERS-1'!$B$5:$J$44,4, FALSE))</f>
        <v>31.119673677861034</v>
      </c>
      <c r="BK31" s="50">
        <f>$F31*'[1]INTERNAL PARAMETERS-2'!V31*(1-VLOOKUP(W$4,'[1]INTERNAL PARAMETERS-1'!$B$5:$J$44,4, FALSE))</f>
        <v>45.516931860674646</v>
      </c>
      <c r="BL31" s="50">
        <f>$F31*'[1]INTERNAL PARAMETERS-2'!W31*(1-VLOOKUP(X$4,'[1]INTERNAL PARAMETERS-1'!$B$5:$J$44,4, FALSE))</f>
        <v>95.981227525304448</v>
      </c>
      <c r="BM31" s="50">
        <f>$F31*'[1]INTERNAL PARAMETERS-2'!X31*(1-VLOOKUP(Y$4,'[1]INTERNAL PARAMETERS-1'!$B$5:$J$44,4, FALSE))</f>
        <v>45.022065885747722</v>
      </c>
      <c r="BN31" s="50">
        <f>$F31*'[1]INTERNAL PARAMETERS-2'!Y31*(1-VLOOKUP(Z$4,'[1]INTERNAL PARAMETERS-1'!$B$5:$J$44,4, FALSE))</f>
        <v>95.981227525304448</v>
      </c>
      <c r="BO31" s="50">
        <f>$F31*'[1]INTERNAL PARAMETERS-2'!Z31*(1-VLOOKUP(AA$4,'[1]INTERNAL PARAMETERS-1'!$B$5:$J$44,4, FALSE))</f>
        <v>114.78169133145073</v>
      </c>
      <c r="BP31" s="50">
        <f>$F31*'[1]INTERNAL PARAMETERS-2'!AA31*(1-VLOOKUP(AB$4,'[1]INTERNAL PARAMETERS-1'!$B$5:$J$44,4, FALSE))</f>
        <v>29.190242524028385</v>
      </c>
      <c r="BQ31" s="50">
        <f>$F31*'[1]INTERNAL PARAMETERS-2'!AB31*(1-VLOOKUP(AC$4,'[1]INTERNAL PARAMETERS-1'!$B$5:$J$44,4, FALSE))</f>
        <v>317.62879107486867</v>
      </c>
      <c r="BR31" s="50">
        <f>$F31*'[1]INTERNAL PARAMETERS-2'!AC31*(1-VLOOKUP(AD$4,'[1]INTERNAL PARAMETERS-1'!$B$5:$J$44,4, FALSE))</f>
        <v>32.653378673292515</v>
      </c>
      <c r="BS31" s="50">
        <f>$F31*'[1]INTERNAL PARAMETERS-2'!AD31*(1-VLOOKUP(AE$4,'[1]INTERNAL PARAMETERS-1'!$B$5:$J$44,4, FALSE))</f>
        <v>5.4422297788820861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3.9580021241910499</v>
      </c>
      <c r="CA31" s="50">
        <f>$F31*'[1]INTERNAL PARAMETERS-2'!AL31*(1-VLOOKUP(AM$4,'[1]INTERNAL PARAMETERS-1'!$B$5:$J$44,4, FALSE))</f>
        <v>15.337142521837277</v>
      </c>
      <c r="CB31" s="50">
        <f>$F31*'[1]INTERNAL PARAMETERS-2'!AM31*(1-VLOOKUP(AN$4,'[1]INTERNAL PARAMETERS-1'!$B$5:$J$44,4, FALSE))</f>
        <v>10.389778717882114</v>
      </c>
      <c r="CC31" s="50">
        <f>$F31*'[1]INTERNAL PARAMETERS-2'!AN31*(1-VLOOKUP(AO$4,'[1]INTERNAL PARAMETERS-1'!$B$5:$J$44,4, FALSE))</f>
        <v>36.116699957601504</v>
      </c>
      <c r="CD31" s="50">
        <f>$F31*'[1]INTERNAL PARAMETERS-2'!AO31*(1-VLOOKUP(AP$4,'[1]INTERNAL PARAMETERS-1'!$B$5:$J$44,4, FALSE))</f>
        <v>70.254306285585059</v>
      </c>
      <c r="CE31" s="50">
        <f>$F31*'[1]INTERNAL PARAMETERS-2'!AP31*(1-VLOOKUP(AQ$4,'[1]INTERNAL PARAMETERS-1'!$B$5:$J$44,4, FALSE))</f>
        <v>10.389778717882114</v>
      </c>
      <c r="CF31" s="50">
        <f>$F31*'[1]INTERNAL PARAMETERS-2'!AQ31*(1-VLOOKUP(AR$4,'[1]INTERNAL PARAMETERS-1'!$B$5:$J$44,4, FALSE))</f>
        <v>1.4842276546910356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1851.3498932552563</v>
      </c>
    </row>
    <row r="32" spans="3:87" x14ac:dyDescent="0.4">
      <c r="C32" s="33" t="s">
        <v>5</v>
      </c>
      <c r="D32" s="32" t="s">
        <v>71</v>
      </c>
      <c r="E32" s="32" t="s">
        <v>79</v>
      </c>
      <c r="F32" s="143">
        <f>AEB!AF32</f>
        <v>1739.922112641488</v>
      </c>
      <c r="G32" s="51">
        <f>$F32*'[1]INTERNAL PARAMETERS-2'!F32*VLOOKUP(G$4,'[1]INTERNAL PARAMETERS-1'!$B$5:$J$44,4, FALSE)</f>
        <v>7.3269860085445693</v>
      </c>
      <c r="H32" s="50">
        <f>$F32*'[1]INTERNAL PARAMETERS-2'!G32*VLOOKUP(H$4,'[1]INTERNAL PARAMETERS-1'!$B$5:$J$44,4, FALSE)</f>
        <v>8.7923484118112309</v>
      </c>
      <c r="I32" s="50">
        <f>$F32*'[1]INTERNAL PARAMETERS-2'!H32*VLOOKUP(I$4,'[1]INTERNAL PARAMETERS-1'!$B$5:$J$44,4, FALSE)</f>
        <v>17.369738146216172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1.8073266952852192</v>
      </c>
      <c r="N32" s="50">
        <f>$F32*'[1]INTERNAL PARAMETERS-2'!M32*VLOOKUP(N$4,'[1]INTERNAL PARAMETERS-1'!$B$5:$J$44,4, FALSE)</f>
        <v>2.0759880686981913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1.9539325324963912</v>
      </c>
      <c r="S32" s="50">
        <f>$F32*'[1]INTERNAL PARAMETERS-2'!R32*VLOOKUP(S$4,'[1]INTERNAL PARAMETERS-1'!$B$5:$J$44,4, FALSE)</f>
        <v>7.0292244377976694</v>
      </c>
      <c r="T32" s="50">
        <f>$F32*'[1]INTERNAL PARAMETERS-2'!S32*VLOOKUP(T$4,'[1]INTERNAL PARAMETERS-1'!$B$5:$J$44,4, FALSE)</f>
        <v>0.3419294935763052</v>
      </c>
      <c r="U32" s="50">
        <f>$F32*'[1]INTERNAL PARAMETERS-2'!T32*VLOOKUP(U$4,'[1]INTERNAL PARAMETERS-1'!$B$5:$J$44,4, FALSE)</f>
        <v>0.78153821455630357</v>
      </c>
      <c r="V32" s="50">
        <f>$F32*'[1]INTERNAL PARAMETERS-2'!U32*VLOOKUP(V$4,'[1]INTERNAL PARAMETERS-1'!$B$5:$J$44,4, FALSE)</f>
        <v>5.6418105451773455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0.48839613701846568</v>
      </c>
      <c r="AJ32" s="50">
        <f>$F32*'[1]INTERNAL PARAMETERS-2'!AI32*VLOOKUP(AJ$4,'[1]INTERNAL PARAMETERS-1'!$B$5:$J$44,4, FALSE)</f>
        <v>2.4423286695148563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330.02502477810719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34.339207210419161</v>
      </c>
      <c r="BB32" s="50">
        <f>$F32*'[1]INTERNAL PARAMETERS-2'!M32*(1-VLOOKUP(N$4,'[1]INTERNAL PARAMETERS-1'!$B$5:$J$44,4, FALSE))</f>
        <v>39.44377330526563</v>
      </c>
      <c r="BC32" s="50">
        <f>$F32*'[1]INTERNAL PARAMETERS-2'!N32*(1-VLOOKUP(O$4,'[1]INTERNAL PARAMETERS-1'!$B$5:$J$44,4, FALSE))</f>
        <v>96.228132361750141</v>
      </c>
      <c r="BD32" s="50">
        <f>$F32*'[1]INTERNAL PARAMETERS-2'!O32*(1-VLOOKUP(P$4,'[1]INTERNAL PARAMETERS-1'!$B$5:$J$44,4, FALSE))</f>
        <v>50.312109785775057</v>
      </c>
      <c r="BE32" s="50">
        <f>$F32*'[1]INTERNAL PARAMETERS-2'!P32*(1-VLOOKUP(Q$4,'[1]INTERNAL PARAMETERS-1'!$B$5:$J$44,4, FALSE))</f>
        <v>83.039522747927649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133.55526431815571</v>
      </c>
      <c r="BH32" s="50">
        <f>$F32*'[1]INTERNAL PARAMETERS-2'!S32*(1-VLOOKUP(T$4,'[1]INTERNAL PARAMETERS-1'!$B$5:$J$44,4, FALSE))</f>
        <v>3.0773654421867467</v>
      </c>
      <c r="BI32" s="50">
        <f>$F32*'[1]INTERNAL PARAMETERS-2'!T32*(1-VLOOKUP(U$4,'[1]INTERNAL PARAMETERS-1'!$B$5:$J$44,4, FALSE))</f>
        <v>3.1261528582252143</v>
      </c>
      <c r="BJ32" s="50">
        <f>$F32*'[1]INTERNAL PARAMETERS-2'!U32*(1-VLOOKUP(V$4,'[1]INTERNAL PARAMETERS-1'!$B$5:$J$44,4, FALSE))</f>
        <v>31.97025975600496</v>
      </c>
      <c r="BK32" s="50">
        <f>$F32*'[1]INTERNAL PARAMETERS-2'!V32*(1-VLOOKUP(W$4,'[1]INTERNAL PARAMETERS-1'!$B$5:$J$44,4, FALSE))</f>
        <v>40.542795107715634</v>
      </c>
      <c r="BL32" s="50">
        <f>$F32*'[1]INTERNAL PARAMETERS-2'!W32*(1-VLOOKUP(X$4,'[1]INTERNAL PARAMETERS-1'!$B$5:$J$44,4, FALSE))</f>
        <v>83.527918884946118</v>
      </c>
      <c r="BM32" s="50">
        <f>$F32*'[1]INTERNAL PARAMETERS-2'!X32*(1-VLOOKUP(Y$4,'[1]INTERNAL PARAMETERS-1'!$B$5:$J$44,4, FALSE))</f>
        <v>49.823713648756595</v>
      </c>
      <c r="BN32" s="50">
        <f>$F32*'[1]INTERNAL PARAMETERS-2'!Y32*(1-VLOOKUP(Z$4,'[1]INTERNAL PARAMETERS-1'!$B$5:$J$44,4, FALSE))</f>
        <v>89.878112619453759</v>
      </c>
      <c r="BO32" s="50">
        <f>$F32*'[1]INTERNAL PARAMETERS-2'!Z32*(1-VLOOKUP(AA$4,'[1]INTERNAL PARAMETERS-1'!$B$5:$J$44,4, FALSE))</f>
        <v>104.5320846365429</v>
      </c>
      <c r="BP32" s="50">
        <f>$F32*'[1]INTERNAL PARAMETERS-2'!AA32*(1-VLOOKUP(AB$4,'[1]INTERNAL PARAMETERS-1'!$B$5:$J$44,4, FALSE))</f>
        <v>26.865789356874686</v>
      </c>
      <c r="BQ32" s="50">
        <f>$F32*'[1]INTERNAL PARAMETERS-2'!AB32*(1-VLOOKUP(AC$4,'[1]INTERNAL PARAMETERS-1'!$B$5:$J$44,4, FALSE))</f>
        <v>302.84997296532106</v>
      </c>
      <c r="BR32" s="50">
        <f>$F32*'[1]INTERNAL PARAMETERS-2'!AC32*(1-VLOOKUP(AD$4,'[1]INTERNAL PARAMETERS-1'!$B$5:$J$44,4, FALSE))</f>
        <v>27.354185493893151</v>
      </c>
      <c r="BS32" s="50">
        <f>$F32*'[1]INTERNAL PARAMETERS-2'!AD32*(1-VLOOKUP(AE$4,'[1]INTERNAL PARAMETERS-1'!$B$5:$J$44,4, FALSE))</f>
        <v>2.4423286695148563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5.3732274682594436</v>
      </c>
      <c r="CA32" s="50">
        <f>$F32*'[1]INTERNAL PARAMETERS-2'!AL32*(1-VLOOKUP(AM$4,'[1]INTERNAL PARAMETERS-1'!$B$5:$J$44,4, FALSE))</f>
        <v>16.119508412567065</v>
      </c>
      <c r="CB32" s="50">
        <f>$F32*'[1]INTERNAL PARAMETERS-2'!AM32*(1-VLOOKUP(AN$4,'[1]INTERNAL PARAMETERS-1'!$B$5:$J$44,4, FALSE))</f>
        <v>11.234677081326089</v>
      </c>
      <c r="CC32" s="50">
        <f>$F32*'[1]INTERNAL PARAMETERS-2'!AN32*(1-VLOOKUP(AO$4,'[1]INTERNAL PARAMETERS-1'!$B$5:$J$44,4, FALSE))</f>
        <v>38.100466438200769</v>
      </c>
      <c r="CD32" s="50">
        <f>$F32*'[1]INTERNAL PARAMETERS-2'!AO32*(1-VLOOKUP(AP$4,'[1]INTERNAL PARAMETERS-1'!$B$5:$J$44,4, FALSE))</f>
        <v>62.035356996330876</v>
      </c>
      <c r="CE32" s="50">
        <f>$F32*'[1]INTERNAL PARAMETERS-2'!AP32*(1-VLOOKUP(AQ$4,'[1]INTERNAL PARAMETERS-1'!$B$5:$J$44,4, FALSE))</f>
        <v>12.211643347574284</v>
      </c>
      <c r="CF32" s="50">
        <f>$F32*'[1]INTERNAL PARAMETERS-2'!AQ32*(1-VLOOKUP(AR$4,'[1]INTERNAL PARAMETERS-1'!$B$5:$J$44,4, FALSE))</f>
        <v>4.8846573390297126</v>
      </c>
      <c r="CG32" s="50">
        <f>$F32*'[1]INTERNAL PARAMETERS-2'!AR32*(1-VLOOKUP(AS$4,'[1]INTERNAL PARAMETERS-1'!$B$5:$J$44,4, FALSE))</f>
        <v>0.9769662662481956</v>
      </c>
      <c r="CH32" s="49">
        <f>$F32*'[1]INTERNAL PARAMETERS-2'!AS32*(1-VLOOKUP(AT$4,'[1]INTERNAL PARAMETERS-1'!$B$5:$J$44,4, FALSE))</f>
        <v>0</v>
      </c>
      <c r="CI32" s="48">
        <f t="shared" si="0"/>
        <v>1739.9217646570651</v>
      </c>
    </row>
    <row r="33" spans="3:87" x14ac:dyDescent="0.4">
      <c r="C33" s="33" t="s">
        <v>5</v>
      </c>
      <c r="D33" s="32" t="s">
        <v>71</v>
      </c>
      <c r="E33" s="32" t="s">
        <v>78</v>
      </c>
      <c r="F33" s="143">
        <f>AEB!AF33</f>
        <v>1975.8028759022829</v>
      </c>
      <c r="G33" s="51">
        <f>$F33*'[1]INTERNAL PARAMETERS-2'!F33*VLOOKUP(G$4,'[1]INTERNAL PARAMETERS-1'!$B$5:$J$44,4, FALSE)</f>
        <v>7.2189909676841717</v>
      </c>
      <c r="H33" s="50">
        <f>$F33*'[1]INTERNAL PARAMETERS-2'!G33*VLOOKUP(H$4,'[1]INTERNAL PARAMETERS-1'!$B$5:$J$44,4, FALSE)</f>
        <v>6.6637903595556303</v>
      </c>
      <c r="I33" s="50">
        <f>$F33*'[1]INTERNAL PARAMETERS-2'!H33*VLOOKUP(I$4,'[1]INTERNAL PARAMETERS-1'!$B$5:$J$44,4, FALSE)</f>
        <v>19.184196329774529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3.4151752709970959</v>
      </c>
      <c r="N33" s="50">
        <f>$F33*'[1]INTERNAL PARAMETERS-2'!M33*VLOOKUP(N$4,'[1]INTERNAL PARAMETERS-1'!$B$5:$J$44,4, FALSE)</f>
        <v>2.9153959335376136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0.55539818841613176</v>
      </c>
      <c r="S33" s="50">
        <f>$F33*'[1]INTERNAL PARAMETERS-2'!R33*VLOOKUP(S$4,'[1]INTERNAL PARAMETERS-1'!$B$5:$J$44,4, FALSE)</f>
        <v>6.9987976161792407</v>
      </c>
      <c r="T33" s="50">
        <f>$F33*'[1]INTERNAL PARAMETERS-2'!S33*VLOOKUP(T$4,'[1]INTERNAL PARAMETERS-1'!$B$5:$J$44,4, FALSE)</f>
        <v>0.4442592766466284</v>
      </c>
      <c r="U33" s="50">
        <f>$F33*'[1]INTERNAL PARAMETERS-2'!T33*VLOOKUP(U$4,'[1]INTERNAL PARAMETERS-1'!$B$5:$J$44,4, FALSE)</f>
        <v>0.55531915630109563</v>
      </c>
      <c r="V33" s="50">
        <f>$F33*'[1]INTERNAL PARAMETERS-2'!U33*VLOOKUP(V$4,'[1]INTERNAL PARAMETERS-1'!$B$5:$J$44,4, FALSE)</f>
        <v>5.9973816865569285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0.55539818841613176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0.55539818841613176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364.49973026571604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64.888330148944817</v>
      </c>
      <c r="BB33" s="50">
        <f>$F33*'[1]INTERNAL PARAMETERS-2'!M33*(1-VLOOKUP(N$4,'[1]INTERNAL PARAMETERS-1'!$B$5:$J$44,4, FALSE))</f>
        <v>55.392522737214655</v>
      </c>
      <c r="BC33" s="50">
        <f>$F33*'[1]INTERNAL PARAMETERS-2'!N33*(1-VLOOKUP(O$4,'[1]INTERNAL PARAMETERS-1'!$B$5:$J$44,4, FALSE))</f>
        <v>138.82820843297318</v>
      </c>
      <c r="BD33" s="50">
        <f>$F33*'[1]INTERNAL PARAMETERS-2'!O33*(1-VLOOKUP(P$4,'[1]INTERNAL PARAMETERS-1'!$B$5:$J$44,4, FALSE))</f>
        <v>43.314340966680213</v>
      </c>
      <c r="BE33" s="50">
        <f>$F33*'[1]INTERNAL PARAMETERS-2'!P33*(1-VLOOKUP(Q$4,'[1]INTERNAL PARAMETERS-1'!$B$5:$J$44,4, FALSE))</f>
        <v>74.411897591081427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132.97715470740556</v>
      </c>
      <c r="BH33" s="50">
        <f>$F33*'[1]INTERNAL PARAMETERS-2'!S33*(1-VLOOKUP(T$4,'[1]INTERNAL PARAMETERS-1'!$B$5:$J$44,4, FALSE))</f>
        <v>3.9983334898196552</v>
      </c>
      <c r="BI33" s="50">
        <f>$F33*'[1]INTERNAL PARAMETERS-2'!T33*(1-VLOOKUP(U$4,'[1]INTERNAL PARAMETERS-1'!$B$5:$J$44,4, FALSE))</f>
        <v>2.2212766252043825</v>
      </c>
      <c r="BJ33" s="50">
        <f>$F33*'[1]INTERNAL PARAMETERS-2'!U33*(1-VLOOKUP(V$4,'[1]INTERNAL PARAMETERS-1'!$B$5:$J$44,4, FALSE))</f>
        <v>33.985162890489264</v>
      </c>
      <c r="BK33" s="50">
        <f>$F33*'[1]INTERNAL PARAMETERS-2'!V33*(1-VLOOKUP(W$4,'[1]INTERNAL PARAMETERS-1'!$B$5:$J$44,4, FALSE))</f>
        <v>46.646334936601818</v>
      </c>
      <c r="BL33" s="50">
        <f>$F33*'[1]INTERNAL PARAMETERS-2'!W33*(1-VLOOKUP(X$4,'[1]INTERNAL PARAMETERS-1'!$B$5:$J$44,4, FALSE))</f>
        <v>94.958469277876844</v>
      </c>
      <c r="BM33" s="50">
        <f>$F33*'[1]INTERNAL PARAMETERS-2'!X33*(1-VLOOKUP(Y$4,'[1]INTERNAL PARAMETERS-1'!$B$5:$J$44,4, FALSE))</f>
        <v>65.526909638436436</v>
      </c>
      <c r="BN33" s="50">
        <f>$F33*'[1]INTERNAL PARAMETERS-2'!Y33*(1-VLOOKUP(Z$4,'[1]INTERNAL PARAMETERS-1'!$B$5:$J$44,4, FALSE))</f>
        <v>101.06686144901634</v>
      </c>
      <c r="BO33" s="50">
        <f>$F33*'[1]INTERNAL PARAMETERS-2'!Z33*(1-VLOOKUP(AA$4,'[1]INTERNAL PARAMETERS-1'!$B$5:$J$44,4, FALSE))</f>
        <v>117.17103794963309</v>
      </c>
      <c r="BP33" s="50">
        <f>$F33*'[1]INTERNAL PARAMETERS-2'!AA33*(1-VLOOKUP(AB$4,'[1]INTERNAL PARAMETERS-1'!$B$5:$J$44,4, FALSE))</f>
        <v>41.093143373590863</v>
      </c>
      <c r="BQ33" s="50">
        <f>$F33*'[1]INTERNAL PARAMETERS-2'!AB33*(1-VLOOKUP(AC$4,'[1]INTERNAL PARAMETERS-1'!$B$5:$J$44,4, FALSE))</f>
        <v>359.84270361312809</v>
      </c>
      <c r="BR33" s="50">
        <f>$F33*'[1]INTERNAL PARAMETERS-2'!AC33*(1-VLOOKUP(AD$4,'[1]INTERNAL PARAMETERS-1'!$B$5:$J$44,4, FALSE))</f>
        <v>23.878368076429449</v>
      </c>
      <c r="BS33" s="50">
        <f>$F33*'[1]INTERNAL PARAMETERS-2'!AD33*(1-VLOOKUP(AE$4,'[1]INTERNAL PARAMETERS-1'!$B$5:$J$44,4, FALSE))</f>
        <v>4.9977933745948251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3.8871945780501509</v>
      </c>
      <c r="CA33" s="50">
        <f>$F33*'[1]INTERNAL PARAMETERS-2'!AL33*(1-VLOOKUP(AM$4,'[1]INTERNAL PARAMETERS-1'!$B$5:$J$44,4, FALSE))</f>
        <v>13.327580719111261</v>
      </c>
      <c r="CB33" s="50">
        <f>$F33*'[1]INTERNAL PARAMETERS-2'!AM33*(1-VLOOKUP(AN$4,'[1]INTERNAL PARAMETERS-1'!$B$5:$J$44,4, FALSE))</f>
        <v>10.550984937605781</v>
      </c>
      <c r="CC33" s="50">
        <f>$F33*'[1]INTERNAL PARAMETERS-2'!AN33*(1-VLOOKUP(AO$4,'[1]INTERNAL PARAMETERS-1'!$B$5:$J$44,4, FALSE))</f>
        <v>32.208155420945886</v>
      </c>
      <c r="CD33" s="50">
        <f>$F33*'[1]INTERNAL PARAMETERS-2'!AO33*(1-VLOOKUP(AP$4,'[1]INTERNAL PARAMETERS-1'!$B$5:$J$44,4, FALSE))</f>
        <v>75.522496387626092</v>
      </c>
      <c r="CE33" s="50">
        <f>$F33*'[1]INTERNAL PARAMETERS-2'!AP33*(1-VLOOKUP(AQ$4,'[1]INTERNAL PARAMETERS-1'!$B$5:$J$44,4, FALSE))</f>
        <v>13.327580719111261</v>
      </c>
      <c r="CF33" s="50">
        <f>$F33*'[1]INTERNAL PARAMETERS-2'!AQ33*(1-VLOOKUP(AR$4,'[1]INTERNAL PARAMETERS-1'!$B$5:$J$44,4, FALSE))</f>
        <v>2.2211975930893462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1975.8032710628579</v>
      </c>
    </row>
    <row r="34" spans="3:87" x14ac:dyDescent="0.4">
      <c r="C34" s="33" t="s">
        <v>5</v>
      </c>
      <c r="D34" s="32" t="s">
        <v>71</v>
      </c>
      <c r="E34" s="32" t="s">
        <v>77</v>
      </c>
      <c r="F34" s="143">
        <f>AEB!AF34</f>
        <v>2286.4515702580129</v>
      </c>
      <c r="G34" s="51">
        <f>$F34*'[1]INTERNAL PARAMETERS-2'!F34*VLOOKUP(G$4,'[1]INTERNAL PARAMETERS-1'!$B$5:$J$44,4, FALSE)</f>
        <v>7.4103895392062196</v>
      </c>
      <c r="H34" s="50">
        <f>$F34*'[1]INTERNAL PARAMETERS-2'!G34*VLOOKUP(H$4,'[1]INTERNAL PARAMETERS-1'!$B$5:$J$44,4, FALSE)</f>
        <v>13.473601813216419</v>
      </c>
      <c r="I34" s="50">
        <f>$F34*'[1]INTERNAL PARAMETERS-2'!H34*VLOOKUP(I$4,'[1]INTERNAL PARAMETERS-1'!$B$5:$J$44,4, FALSE)</f>
        <v>18.95221414974305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5.5914944505502682</v>
      </c>
      <c r="N34" s="50">
        <f>$F34*'[1]INTERNAL PARAMETERS-2'!M34*VLOOKUP(N$4,'[1]INTERNAL PARAMETERS-1'!$B$5:$J$44,4, FALSE)</f>
        <v>2.9641672479403391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2.6948118207060938</v>
      </c>
      <c r="S34" s="50">
        <f>$F34*'[1]INTERNAL PARAMETERS-2'!R34*VLOOKUP(S$4,'[1]INTERNAL PARAMETERS-1'!$B$5:$J$44,4, FALSE)</f>
        <v>6.6474235147268237</v>
      </c>
      <c r="T34" s="50">
        <f>$F34*'[1]INTERNAL PARAMETERS-2'!S34*VLOOKUP(T$4,'[1]INTERNAL PARAMETERS-1'!$B$5:$J$44,4, FALSE)</f>
        <v>0.53893949962551624</v>
      </c>
      <c r="U34" s="50">
        <f>$F34*'[1]INTERNAL PARAMETERS-2'!T34*VLOOKUP(U$4,'[1]INTERNAL PARAMETERS-1'!$B$5:$J$44,4, FALSE)</f>
        <v>0.67368009066082102</v>
      </c>
      <c r="V34" s="50">
        <f>$F34*'[1]INTERNAL PARAMETERS-2'!U34*VLOOKUP(V$4,'[1]INTERNAL PARAMETERS-1'!$B$5:$J$44,4, FALSE)</f>
        <v>8.3872416758254023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0.67358863259801061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0.67358863259801061</v>
      </c>
      <c r="AI34" s="50">
        <f>$F34*'[1]INTERNAL PARAMETERS-2'!AH34*VLOOKUP(AI$4,'[1]INTERNAL PARAMETERS-1'!$B$5:$J$44,4, FALSE)</f>
        <v>1.3474059103530469</v>
      </c>
      <c r="AJ34" s="50">
        <f>$F34*'[1]INTERNAL PARAMETERS-2'!AI34*VLOOKUP(AJ$4,'[1]INTERNAL PARAMETERS-1'!$B$5:$J$44,4, FALSE)</f>
        <v>1.3474059103530469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360.09206884511792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106.23839456045509</v>
      </c>
      <c r="BB34" s="50">
        <f>$F34*'[1]INTERNAL PARAMETERS-2'!M34*(1-VLOOKUP(N$4,'[1]INTERNAL PARAMETERS-1'!$B$5:$J$44,4, FALSE))</f>
        <v>56.319177710866441</v>
      </c>
      <c r="BC34" s="50">
        <f>$F34*'[1]INTERNAL PARAMETERS-2'!N34*(1-VLOOKUP(O$4,'[1]INTERNAL PARAMETERS-1'!$B$5:$J$44,4, FALSE))</f>
        <v>148.20847671959547</v>
      </c>
      <c r="BD34" s="50">
        <f>$F34*'[1]INTERNAL PARAMETERS-2'!O34*(1-VLOOKUP(P$4,'[1]INTERNAL PARAMETERS-1'!$B$5:$J$44,4, FALSE))</f>
        <v>53.220361329953612</v>
      </c>
      <c r="BE34" s="50">
        <f>$F34*'[1]INTERNAL PARAMETERS-2'!P34*(1-VLOOKUP(Q$4,'[1]INTERNAL PARAMETERS-1'!$B$5:$J$44,4, FALSE))</f>
        <v>92.967120846690804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126.30104677980964</v>
      </c>
      <c r="BH34" s="50">
        <f>$F34*'[1]INTERNAL PARAMETERS-2'!S34*(1-VLOOKUP(T$4,'[1]INTERNAL PARAMETERS-1'!$B$5:$J$44,4, FALSE))</f>
        <v>4.850455496629646</v>
      </c>
      <c r="BI34" s="50">
        <f>$F34*'[1]INTERNAL PARAMETERS-2'!T34*(1-VLOOKUP(U$4,'[1]INTERNAL PARAMETERS-1'!$B$5:$J$44,4, FALSE))</f>
        <v>2.6947203626432841</v>
      </c>
      <c r="BJ34" s="50">
        <f>$F34*'[1]INTERNAL PARAMETERS-2'!U34*(1-VLOOKUP(V$4,'[1]INTERNAL PARAMETERS-1'!$B$5:$J$44,4, FALSE))</f>
        <v>47.527702829677281</v>
      </c>
      <c r="BK34" s="50">
        <f>$F34*'[1]INTERNAL PARAMETERS-2'!V34*(1-VLOOKUP(W$4,'[1]INTERNAL PARAMETERS-1'!$B$5:$J$44,4, FALSE))</f>
        <v>43.115159970041297</v>
      </c>
      <c r="BL34" s="50">
        <f>$F34*'[1]INTERNAL PARAMETERS-2'!W34*(1-VLOOKUP(X$4,'[1]INTERNAL PARAMETERS-1'!$B$5:$J$44,4, FALSE))</f>
        <v>117.21928400726051</v>
      </c>
      <c r="BM34" s="50">
        <f>$F34*'[1]INTERNAL PARAMETERS-2'!X34*(1-VLOOKUP(Y$4,'[1]INTERNAL PARAMETERS-1'!$B$5:$J$44,4, FALSE))</f>
        <v>92.293303568935769</v>
      </c>
      <c r="BN34" s="50">
        <f>$F34*'[1]INTERNAL PARAMETERS-2'!Y34*(1-VLOOKUP(Z$4,'[1]INTERNAL PARAMETERS-1'!$B$5:$J$44,4, FALSE))</f>
        <v>140.79808718038925</v>
      </c>
      <c r="BO34" s="50">
        <f>$F34*'[1]INTERNAL PARAMETERS-2'!Z34*(1-VLOOKUP(AA$4,'[1]INTERNAL PARAMETERS-1'!$B$5:$J$44,4, FALSE))</f>
        <v>187.95523623633267</v>
      </c>
      <c r="BP34" s="50">
        <f>$F34*'[1]INTERNAL PARAMETERS-2'!AA34*(1-VLOOKUP(AB$4,'[1]INTERNAL PARAMETERS-1'!$B$5:$J$44,4, FALSE))</f>
        <v>50.525549509247519</v>
      </c>
      <c r="BQ34" s="50">
        <f>$F34*'[1]INTERNAL PARAMETERS-2'!AB34*(1-VLOOKUP(AC$4,'[1]INTERNAL PARAMETERS-1'!$B$5:$J$44,4, FALSE))</f>
        <v>419.69922107530465</v>
      </c>
      <c r="BR34" s="50">
        <f>$F34*'[1]INTERNAL PARAMETERS-2'!AC34*(1-VLOOKUP(AD$4,'[1]INTERNAL PARAMETERS-1'!$B$5:$J$44,4, FALSE))</f>
        <v>15.494596356167476</v>
      </c>
      <c r="BS34" s="50">
        <f>$F34*'[1]INTERNAL PARAMETERS-2'!AD34*(1-VLOOKUP(AE$4,'[1]INTERNAL PARAMETERS-1'!$B$5:$J$44,4, FALSE))</f>
        <v>12.126195902863371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5.3893949962551622</v>
      </c>
      <c r="CA34" s="50">
        <f>$F34*'[1]INTERNAL PARAMETERS-2'!AL34*(1-VLOOKUP(AM$4,'[1]INTERNAL PARAMETERS-1'!$B$5:$J$44,4, FALSE))</f>
        <v>14.820779078412439</v>
      </c>
      <c r="CB34" s="50">
        <f>$F34*'[1]INTERNAL PARAMETERS-2'!AM34*(1-VLOOKUP(AN$4,'[1]INTERNAL PARAMETERS-1'!$B$5:$J$44,4, FALSE))</f>
        <v>9.4313840821572779</v>
      </c>
      <c r="CC34" s="50">
        <f>$F34*'[1]INTERNAL PARAMETERS-2'!AN34*(1-VLOOKUP(AO$4,'[1]INTERNAL PARAMETERS-1'!$B$5:$J$44,4, FALSE))</f>
        <v>41.094165427090239</v>
      </c>
      <c r="CD34" s="50">
        <f>$F34*'[1]INTERNAL PARAMETERS-2'!AO34*(1-VLOOKUP(AP$4,'[1]INTERNAL PARAMETERS-1'!$B$5:$J$44,4, FALSE))</f>
        <v>54.567538595149635</v>
      </c>
      <c r="CE34" s="50">
        <f>$F34*'[1]INTERNAL PARAMETERS-2'!AP34*(1-VLOOKUP(AQ$4,'[1]INTERNAL PARAMETERS-1'!$B$5:$J$44,4, FALSE))</f>
        <v>10.105201359912314</v>
      </c>
      <c r="CF34" s="50">
        <f>$F34*'[1]INTERNAL PARAMETERS-2'!AQ34*(1-VLOOKUP(AR$4,'[1]INTERNAL PARAMETERS-1'!$B$5:$J$44,4, FALSE))</f>
        <v>1.3474059103530469</v>
      </c>
      <c r="CG34" s="50">
        <f>$F34*'[1]INTERNAL PARAMETERS-2'!AR34*(1-VLOOKUP(AS$4,'[1]INTERNAL PARAMETERS-1'!$B$5:$J$44,4, FALSE))</f>
        <v>0.67358863259801061</v>
      </c>
      <c r="CH34" s="49">
        <f>$F34*'[1]INTERNAL PARAMETERS-2'!AS34*(1-VLOOKUP(AT$4,'[1]INTERNAL PARAMETERS-1'!$B$5:$J$44,4, FALSE))</f>
        <v>0</v>
      </c>
      <c r="CI34" s="48">
        <f t="shared" si="0"/>
        <v>2286.4515702580129</v>
      </c>
    </row>
    <row r="35" spans="3:87" x14ac:dyDescent="0.4">
      <c r="C35" s="33" t="s">
        <v>5</v>
      </c>
      <c r="D35" s="32" t="s">
        <v>71</v>
      </c>
      <c r="E35" s="32" t="s">
        <v>76</v>
      </c>
      <c r="F35" s="143">
        <f>AEB!AF35</f>
        <v>2048.1589382522197</v>
      </c>
      <c r="G35" s="51">
        <f>$F35*'[1]INTERNAL PARAMETERS-2'!F35*VLOOKUP(G$4,'[1]INTERNAL PARAMETERS-1'!$B$5:$J$44,4, FALSE)</f>
        <v>8.2503938350675909</v>
      </c>
      <c r="H35" s="50">
        <f>$F35*'[1]INTERNAL PARAMETERS-2'!G35*VLOOKUP(H$4,'[1]INTERNAL PARAMETERS-1'!$B$5:$J$44,4, FALSE)</f>
        <v>2.7500630063912554</v>
      </c>
      <c r="I35" s="50">
        <f>$F35*'[1]INTERNAL PARAMETERS-2'!H35*VLOOKUP(I$4,'[1]INTERNAL PARAMETERS-1'!$B$5:$J$44,4, FALSE)</f>
        <v>19.037115050525127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6.7721965661521999</v>
      </c>
      <c r="N35" s="50">
        <f>$F35*'[1]INTERNAL PARAMETERS-2'!M35*VLOOKUP(N$4,'[1]INTERNAL PARAMETERS-1'!$B$5:$J$44,4, FALSE)</f>
        <v>2.6126213008398405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0.68756695557127012</v>
      </c>
      <c r="S35" s="50">
        <f>$F35*'[1]INTERNAL PARAMETERS-2'!R35*VLOOKUP(S$4,'[1]INTERNAL PARAMETERS-1'!$B$5:$J$44,4, FALSE)</f>
        <v>4.9233951781547596</v>
      </c>
      <c r="T35" s="50">
        <f>$F35*'[1]INTERNAL PARAMETERS-2'!S35*VLOOKUP(T$4,'[1]INTERNAL PARAMETERS-1'!$B$5:$J$44,4, FALSE)</f>
        <v>0.20624960508199855</v>
      </c>
      <c r="U35" s="50">
        <f>$F35*'[1]INTERNAL PARAMETERS-2'!T35*VLOOKUP(U$4,'[1]INTERNAL PARAMETERS-1'!$B$5:$J$44,4, FALSE)</f>
        <v>0.13751339111425404</v>
      </c>
      <c r="V35" s="50">
        <f>$F35*'[1]INTERNAL PARAMETERS-2'!U35*VLOOKUP(V$4,'[1]INTERNAL PARAMETERS-1'!$B$5:$J$44,4, FALSE)</f>
        <v>5.6721508820063145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0.68756695557127012</v>
      </c>
      <c r="AK35" s="50">
        <f>$F35*'[1]INTERNAL PARAMETERS-2'!AJ35*VLOOKUP(AK$4,'[1]INTERNAL PARAMETERS-1'!$B$5:$J$44,4, FALSE)</f>
        <v>0.68756695557127012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361.70518595997743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128.67173475689177</v>
      </c>
      <c r="BB35" s="50">
        <f>$F35*'[1]INTERNAL PARAMETERS-2'!M35*(1-VLOOKUP(N$4,'[1]INTERNAL PARAMETERS-1'!$B$5:$J$44,4, FALSE))</f>
        <v>49.639804715956963</v>
      </c>
      <c r="BC35" s="50">
        <f>$F35*'[1]INTERNAL PARAMETERS-2'!N35*(1-VLOOKUP(O$4,'[1]INTERNAL PARAMETERS-1'!$B$5:$J$44,4, FALSE))</f>
        <v>152.6320811328566</v>
      </c>
      <c r="BD35" s="50">
        <f>$F35*'[1]INTERNAL PARAMETERS-2'!O35*(1-VLOOKUP(P$4,'[1]INTERNAL PARAMETERS-1'!$B$5:$J$44,4, FALSE))</f>
        <v>35.751638346661622</v>
      </c>
      <c r="BE35" s="50">
        <f>$F35*'[1]INTERNAL PARAMETERS-2'!P35*(1-VLOOKUP(Q$4,'[1]INTERNAL PARAMETERS-1'!$B$5:$J$44,4, FALSE))</f>
        <v>86.629135268209723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93.544508384940428</v>
      </c>
      <c r="BH35" s="50">
        <f>$F35*'[1]INTERNAL PARAMETERS-2'!S35*(1-VLOOKUP(T$4,'[1]INTERNAL PARAMETERS-1'!$B$5:$J$44,4, FALSE))</f>
        <v>1.856246445737987</v>
      </c>
      <c r="BI35" s="50">
        <f>$F35*'[1]INTERNAL PARAMETERS-2'!T35*(1-VLOOKUP(U$4,'[1]INTERNAL PARAMETERS-1'!$B$5:$J$44,4, FALSE))</f>
        <v>0.55005356445701614</v>
      </c>
      <c r="BJ35" s="50">
        <f>$F35*'[1]INTERNAL PARAMETERS-2'!U35*(1-VLOOKUP(V$4,'[1]INTERNAL PARAMETERS-1'!$B$5:$J$44,4, FALSE))</f>
        <v>32.14218833136912</v>
      </c>
      <c r="BK35" s="50">
        <f>$F35*'[1]INTERNAL PARAMETERS-2'!V35*(1-VLOOKUP(W$4,'[1]INTERNAL PARAMETERS-1'!$B$5:$J$44,4, FALSE))</f>
        <v>39.189268308624143</v>
      </c>
      <c r="BL35" s="50">
        <f>$F35*'[1]INTERNAL PARAMETERS-2'!W35*(1-VLOOKUP(X$4,'[1]INTERNAL PARAMETERS-1'!$B$5:$J$44,4, FALSE))</f>
        <v>88.691631319029696</v>
      </c>
      <c r="BM35" s="50">
        <f>$F35*'[1]INTERNAL PARAMETERS-2'!X35*(1-VLOOKUP(Y$4,'[1]INTERNAL PARAMETERS-1'!$B$5:$J$44,4, FALSE))</f>
        <v>71.503276693323244</v>
      </c>
      <c r="BN35" s="50">
        <f>$F35*'[1]INTERNAL PARAMETERS-2'!Y35*(1-VLOOKUP(Z$4,'[1]INTERNAL PARAMETERS-1'!$B$5:$J$44,4, FALSE))</f>
        <v>122.38077361487133</v>
      </c>
      <c r="BO35" s="50">
        <f>$F35*'[1]INTERNAL PARAMETERS-2'!Z35*(1-VLOOKUP(AA$4,'[1]INTERNAL PARAMETERS-1'!$B$5:$J$44,4, FALSE))</f>
        <v>154.00721504399914</v>
      </c>
      <c r="BP35" s="50">
        <f>$F35*'[1]INTERNAL PARAMETERS-2'!AA35*(1-VLOOKUP(AB$4,'[1]INTERNAL PARAMETERS-1'!$B$5:$J$44,4, FALSE))</f>
        <v>33.001575340270364</v>
      </c>
      <c r="BQ35" s="50">
        <f>$F35*'[1]INTERNAL PARAMETERS-2'!AB35*(1-VLOOKUP(AC$4,'[1]INTERNAL PARAMETERS-1'!$B$5:$J$44,4, FALSE))</f>
        <v>401.51882528013306</v>
      </c>
      <c r="BR35" s="50">
        <f>$F35*'[1]INTERNAL PARAMETERS-2'!AC35*(1-VLOOKUP(AD$4,'[1]INTERNAL PARAMETERS-1'!$B$5:$J$44,4, FALSE))</f>
        <v>15.813220714563911</v>
      </c>
      <c r="BS35" s="50">
        <f>$F35*'[1]INTERNAL PARAMETERS-2'!AD35*(1-VLOOKUP(AE$4,'[1]INTERNAL PARAMETERS-1'!$B$5:$J$44,4, FALSE))</f>
        <v>3.4376299619625255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2.7500630063912554</v>
      </c>
      <c r="CA35" s="50">
        <f>$F35*'[1]INTERNAL PARAMETERS-2'!AL35*(1-VLOOKUP(AM$4,'[1]INTERNAL PARAMETERS-1'!$B$5:$J$44,4, FALSE))</f>
        <v>15.813220714563911</v>
      </c>
      <c r="CB35" s="50">
        <f>$F35*'[1]INTERNAL PARAMETERS-2'!AM35*(1-VLOOKUP(AN$4,'[1]INTERNAL PARAMETERS-1'!$B$5:$J$44,4, FALSE))</f>
        <v>7.5628268794963214</v>
      </c>
      <c r="CC35" s="50">
        <f>$F35*'[1]INTERNAL PARAMETERS-2'!AN35*(1-VLOOKUP(AO$4,'[1]INTERNAL PARAMETERS-1'!$B$5:$J$44,4, FALSE))</f>
        <v>24.751181505202773</v>
      </c>
      <c r="CD35" s="50">
        <f>$F35*'[1]INTERNAL PARAMETERS-2'!AO35*(1-VLOOKUP(AP$4,'[1]INTERNAL PARAMETERS-1'!$B$5:$J$44,4, FALSE))</f>
        <v>53.627559927939345</v>
      </c>
      <c r="CE35" s="50">
        <f>$F35*'[1]INTERNAL PARAMETERS-2'!AP35*(1-VLOOKUP(AQ$4,'[1]INTERNAL PARAMETERS-1'!$B$5:$J$44,4, FALSE))</f>
        <v>16.500787670135182</v>
      </c>
      <c r="CF35" s="50">
        <f>$F35*'[1]INTERNAL PARAMETERS-2'!AQ35*(1-VLOOKUP(AR$4,'[1]INTERNAL PARAMETERS-1'!$B$5:$J$44,4, FALSE))</f>
        <v>0.68756695557127012</v>
      </c>
      <c r="CG35" s="50">
        <f>$F35*'[1]INTERNAL PARAMETERS-2'!AR35*(1-VLOOKUP(AS$4,'[1]INTERNAL PARAMETERS-1'!$B$5:$J$44,4, FALSE))</f>
        <v>1.3751339111425402</v>
      </c>
      <c r="CH35" s="49">
        <f>$F35*'[1]INTERNAL PARAMETERS-2'!AS35*(1-VLOOKUP(AT$4,'[1]INTERNAL PARAMETERS-1'!$B$5:$J$44,4, FALSE))</f>
        <v>0</v>
      </c>
      <c r="CI35" s="48">
        <f t="shared" si="0"/>
        <v>2048.1587334363257</v>
      </c>
    </row>
    <row r="36" spans="3:87" x14ac:dyDescent="0.4">
      <c r="C36" s="33" t="s">
        <v>5</v>
      </c>
      <c r="D36" s="32" t="s">
        <v>71</v>
      </c>
      <c r="E36" s="32" t="s">
        <v>75</v>
      </c>
      <c r="F36" s="143">
        <f>AEB!AF36</f>
        <v>1322.1864460078511</v>
      </c>
      <c r="G36" s="51">
        <f>$F36*'[1]INTERNAL PARAMETERS-2'!F36*VLOOKUP(G$4,'[1]INTERNAL PARAMETERS-1'!$B$5:$J$44,4, FALSE)</f>
        <v>3.6829503453548695</v>
      </c>
      <c r="H36" s="50">
        <f>$F36*'[1]INTERNAL PARAMETERS-2'!G36*VLOOKUP(H$4,'[1]INTERNAL PARAMETERS-1'!$B$5:$J$44,4, FALSE)</f>
        <v>2.7621797043550016</v>
      </c>
      <c r="I36" s="50">
        <f>$F36*'[1]INTERNAL PARAMETERS-2'!H36*VLOOKUP(I$4,'[1]INTERNAL PARAMETERS-1'!$B$5:$J$44,4, FALSE)</f>
        <v>11.18738973187731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6.9516067897176388</v>
      </c>
      <c r="N36" s="50">
        <f>$F36*'[1]INTERNAL PARAMETERS-2'!M36*VLOOKUP(N$4,'[1]INTERNAL PARAMETERS-1'!$B$5:$J$44,4, FALSE)</f>
        <v>1.6573342663419215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0.4603853204999338</v>
      </c>
      <c r="S36" s="50">
        <f>$F36*'[1]INTERNAL PARAMETERS-2'!R36*VLOOKUP(S$4,'[1]INTERNAL PARAMETERS-1'!$B$5:$J$44,4, FALSE)</f>
        <v>2.9460098968757031</v>
      </c>
      <c r="T36" s="50">
        <f>$F36*'[1]INTERNAL PARAMETERS-2'!S36*VLOOKUP(T$4,'[1]INTERNAL PARAMETERS-1'!$B$5:$J$44,4, FALSE)</f>
        <v>0.27621797043550017</v>
      </c>
      <c r="U36" s="50">
        <f>$F36*'[1]INTERNAL PARAMETERS-2'!T36*VLOOKUP(U$4,'[1]INTERNAL PARAMETERS-1'!$B$5:$J$44,4, FALSE)</f>
        <v>0.36830825639994708</v>
      </c>
      <c r="V36" s="50">
        <f>$F36*'[1]INTERNAL PARAMETERS-2'!U36*VLOOKUP(V$4,'[1]INTERNAL PARAMETERS-1'!$B$5:$J$44,4, FALSE)</f>
        <v>3.0384439513161126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0.4603853204999338</v>
      </c>
      <c r="AJ36" s="50">
        <f>$F36*'[1]INTERNAL PARAMETERS-2'!AI36*VLOOKUP(AJ$4,'[1]INTERNAL PARAMETERS-1'!$B$5:$J$44,4, FALSE)</f>
        <v>2.3017943838550683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212.56040490566889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132.08052900463511</v>
      </c>
      <c r="BB36" s="50">
        <f>$F36*'[1]INTERNAL PARAMETERS-2'!M36*(1-VLOOKUP(N$4,'[1]INTERNAL PARAMETERS-1'!$B$5:$J$44,4, FALSE))</f>
        <v>31.489351060496507</v>
      </c>
      <c r="BC36" s="50">
        <f>$F36*'[1]INTERNAL PARAMETERS-2'!N36*(1-VLOOKUP(O$4,'[1]INTERNAL PARAMETERS-1'!$B$5:$J$44,4, FALSE))</f>
        <v>87.930951842595334</v>
      </c>
      <c r="BD36" s="50">
        <f>$F36*'[1]INTERNAL PARAMETERS-2'!O36*(1-VLOOKUP(P$4,'[1]INTERNAL PARAMETERS-1'!$B$5:$J$44,4, FALSE))</f>
        <v>17.033727983919146</v>
      </c>
      <c r="BE36" s="50">
        <f>$F36*'[1]INTERNAL PARAMETERS-2'!P36*(1-VLOOKUP(Q$4,'[1]INTERNAL PARAMETERS-1'!$B$5:$J$44,4, FALSE))</f>
        <v>61.229396565466786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55.974188040638353</v>
      </c>
      <c r="BH36" s="50">
        <f>$F36*'[1]INTERNAL PARAMETERS-2'!S36*(1-VLOOKUP(T$4,'[1]INTERNAL PARAMETERS-1'!$B$5:$J$44,4, FALSE))</f>
        <v>2.4859617339195017</v>
      </c>
      <c r="BI36" s="50">
        <f>$F36*'[1]INTERNAL PARAMETERS-2'!T36*(1-VLOOKUP(U$4,'[1]INTERNAL PARAMETERS-1'!$B$5:$J$44,4, FALSE))</f>
        <v>1.4732330255997883</v>
      </c>
      <c r="BJ36" s="50">
        <f>$F36*'[1]INTERNAL PARAMETERS-2'!U36*(1-VLOOKUP(V$4,'[1]INTERNAL PARAMETERS-1'!$B$5:$J$44,4, FALSE))</f>
        <v>17.217849057457972</v>
      </c>
      <c r="BK36" s="50">
        <f>$F36*'[1]INTERNAL PARAMETERS-2'!V36*(1-VLOOKUP(W$4,'[1]INTERNAL PARAMETERS-1'!$B$5:$J$44,4, FALSE))</f>
        <v>23.939243354128948</v>
      </c>
      <c r="BL36" s="50">
        <f>$F36*'[1]INTERNAL PARAMETERS-2'!W36*(1-VLOOKUP(X$4,'[1]INTERNAL PARAMETERS-1'!$B$5:$J$44,4, FALSE))</f>
        <v>52.94272523375718</v>
      </c>
      <c r="BM36" s="50">
        <f>$F36*'[1]INTERNAL PARAMETERS-2'!X36*(1-VLOOKUP(Y$4,'[1]INTERNAL PARAMETERS-1'!$B$5:$J$44,4, FALSE))</f>
        <v>38.671176954193029</v>
      </c>
      <c r="BN36" s="50">
        <f>$F36*'[1]INTERNAL PARAMETERS-2'!Y36*(1-VLOOKUP(Z$4,'[1]INTERNAL PARAMETERS-1'!$B$5:$J$44,4, FALSE))</f>
        <v>95.296852533305085</v>
      </c>
      <c r="BO36" s="50">
        <f>$F36*'[1]INTERNAL PARAMETERS-2'!Z36*(1-VLOOKUP(AA$4,'[1]INTERNAL PARAMETERS-1'!$B$5:$J$44,4, FALSE))</f>
        <v>111.8701951967243</v>
      </c>
      <c r="BP36" s="50">
        <f>$F36*'[1]INTERNAL PARAMETERS-2'!AA36*(1-VLOOKUP(AB$4,'[1]INTERNAL PARAMETERS-1'!$B$5:$J$44,4, FALSE))</f>
        <v>18.875269265918881</v>
      </c>
      <c r="BQ36" s="50">
        <f>$F36*'[1]INTERNAL PARAMETERS-2'!AB36*(1-VLOOKUP(AC$4,'[1]INTERNAL PARAMETERS-1'!$B$5:$J$44,4, FALSE))</f>
        <v>238.01193867301271</v>
      </c>
      <c r="BR36" s="50">
        <f>$F36*'[1]INTERNAL PARAMETERS-2'!AC36*(1-VLOOKUP(AD$4,'[1]INTERNAL PARAMETERS-1'!$B$5:$J$44,4, FALSE))</f>
        <v>8.7470566522095403</v>
      </c>
      <c r="BS36" s="50">
        <f>$F36*'[1]INTERNAL PARAMETERS-2'!AD36*(1-VLOOKUP(AE$4,'[1]INTERNAL PARAMETERS-1'!$B$5:$J$44,4, FALSE))</f>
        <v>2.7621797043550016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1.8415412819997352</v>
      </c>
      <c r="CA36" s="50">
        <f>$F36*'[1]INTERNAL PARAMETERS-2'!AL36*(1-VLOOKUP(AM$4,'[1]INTERNAL PARAMETERS-1'!$B$5:$J$44,4, FALSE))</f>
        <v>11.969621677064474</v>
      </c>
      <c r="CB36" s="50">
        <f>$F36*'[1]INTERNAL PARAMETERS-2'!AM36*(1-VLOOKUP(AN$4,'[1]INTERNAL PARAMETERS-1'!$B$5:$J$44,4, FALSE))</f>
        <v>2.7621797043550016</v>
      </c>
      <c r="CC36" s="50">
        <f>$F36*'[1]INTERNAL PARAMETERS-2'!AN36*(1-VLOOKUP(AO$4,'[1]INTERNAL PARAMETERS-1'!$B$5:$J$44,4, FALSE))</f>
        <v>11.969621677064474</v>
      </c>
      <c r="CD36" s="50">
        <f>$F36*'[1]INTERNAL PARAMETERS-2'!AO36*(1-VLOOKUP(AP$4,'[1]INTERNAL PARAMETERS-1'!$B$5:$J$44,4, FALSE))</f>
        <v>38.671176954193029</v>
      </c>
      <c r="CE36" s="50">
        <f>$F36*'[1]INTERNAL PARAMETERS-2'!AP36*(1-VLOOKUP(AQ$4,'[1]INTERNAL PARAMETERS-1'!$B$5:$J$44,4, FALSE))</f>
        <v>7.8262860112096728</v>
      </c>
      <c r="CF36" s="50">
        <f>$F36*'[1]INTERNAL PARAMETERS-2'!AQ36*(1-VLOOKUP(AR$4,'[1]INTERNAL PARAMETERS-1'!$B$5:$J$44,4, FALSE))</f>
        <v>0.4603853204999338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1322.1860493519173</v>
      </c>
    </row>
    <row r="37" spans="3:87" x14ac:dyDescent="0.4">
      <c r="C37" s="33" t="s">
        <v>5</v>
      </c>
      <c r="D37" s="32" t="s">
        <v>71</v>
      </c>
      <c r="E37" s="32" t="s">
        <v>74</v>
      </c>
      <c r="F37" s="143">
        <f>AEB!AF37</f>
        <v>879.36734442623583</v>
      </c>
      <c r="G37" s="51">
        <f>$F37*'[1]INTERNAL PARAMETERS-2'!F37*VLOOKUP(G$4,'[1]INTERNAL PARAMETERS-1'!$B$5:$J$44,4, FALSE)</f>
        <v>2.123408326586032</v>
      </c>
      <c r="H37" s="50">
        <f>$F37*'[1]INTERNAL PARAMETERS-2'!G37*VLOOKUP(H$4,'[1]INTERNAL PARAMETERS-1'!$B$5:$J$44,4, FALSE)</f>
        <v>0.79626713037795649</v>
      </c>
      <c r="I37" s="50">
        <f>$F37*'[1]INTERNAL PARAMETERS-2'!H37*VLOOKUP(I$4,'[1]INTERNAL PARAMETERS-1'!$B$5:$J$44,4, FALSE)</f>
        <v>6.8593774619319108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6.6755457185796061</v>
      </c>
      <c r="N37" s="50">
        <f>$F37*'[1]INTERNAL PARAMETERS-2'!M37*VLOOKUP(N$4,'[1]INTERNAL PARAMETERS-1'!$B$5:$J$44,4, FALSE)</f>
        <v>1.5129471192486168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1.9794207176096799</v>
      </c>
      <c r="T37" s="50">
        <f>$F37*'[1]INTERNAL PARAMETERS-2'!S37*VLOOKUP(T$4,'[1]INTERNAL PARAMETERS-1'!$B$5:$J$44,4, FALSE)</f>
        <v>0.10617481316602372</v>
      </c>
      <c r="U37" s="50">
        <f>$F37*'[1]INTERNAL PARAMETERS-2'!T37*VLOOKUP(U$4,'[1]INTERNAL PARAMETERS-1'!$B$5:$J$44,4, FALSE)</f>
        <v>0.15925342607559131</v>
      </c>
      <c r="V37" s="50">
        <f>$F37*'[1]INTERNAL PARAMETERS-2'!U37*VLOOKUP(V$4,'[1]INTERNAL PARAMETERS-1'!$B$5:$J$44,4, FALSE)</f>
        <v>2.7073785926726064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0.26539306454783801</v>
      </c>
      <c r="AJ37" s="50">
        <f>$F37*'[1]INTERNAL PARAMETERS-2'!AI37*VLOOKUP(AJ$4,'[1]INTERNAL PARAMETERS-1'!$B$5:$J$44,4, FALSE)</f>
        <v>0.53087406583011854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130.32817177670628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126.83536865301251</v>
      </c>
      <c r="BB37" s="50">
        <f>$F37*'[1]INTERNAL PARAMETERS-2'!M37*(1-VLOOKUP(N$4,'[1]INTERNAL PARAMETERS-1'!$B$5:$J$44,4, FALSE))</f>
        <v>28.745995265723714</v>
      </c>
      <c r="BC37" s="50">
        <f>$F37*'[1]INTERNAL PARAMETERS-2'!N37*(1-VLOOKUP(O$4,'[1]INTERNAL PARAMETERS-1'!$B$5:$J$44,4, FALSE))</f>
        <v>68.480731947193121</v>
      </c>
      <c r="BD37" s="50">
        <f>$F37*'[1]INTERNAL PARAMETERS-2'!O37*(1-VLOOKUP(P$4,'[1]INTERNAL PARAMETERS-1'!$B$5:$J$44,4, FALSE))</f>
        <v>13.006018897532913</v>
      </c>
      <c r="BE37" s="50">
        <f>$F37*'[1]INTERNAL PARAMETERS-2'!P37*(1-VLOOKUP(Q$4,'[1]INTERNAL PARAMETERS-1'!$B$5:$J$44,4, FALSE))</f>
        <v>52.024163526866097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37.608993634583911</v>
      </c>
      <c r="BH37" s="50">
        <f>$F37*'[1]INTERNAL PARAMETERS-2'!S37*(1-VLOOKUP(T$4,'[1]INTERNAL PARAMETERS-1'!$B$5:$J$44,4, FALSE))</f>
        <v>0.95557331849421334</v>
      </c>
      <c r="BI37" s="50">
        <f>$F37*'[1]INTERNAL PARAMETERS-2'!T37*(1-VLOOKUP(U$4,'[1]INTERNAL PARAMETERS-1'!$B$5:$J$44,4, FALSE))</f>
        <v>0.63701370430236526</v>
      </c>
      <c r="BJ37" s="50">
        <f>$F37*'[1]INTERNAL PARAMETERS-2'!U37*(1-VLOOKUP(V$4,'[1]INTERNAL PARAMETERS-1'!$B$5:$J$44,4, FALSE))</f>
        <v>15.341812025144771</v>
      </c>
      <c r="BK37" s="50">
        <f>$F37*'[1]INTERNAL PARAMETERS-2'!V37*(1-VLOOKUP(W$4,'[1]INTERNAL PARAMETERS-1'!$B$5:$J$44,4, FALSE))</f>
        <v>14.333160093740988</v>
      </c>
      <c r="BL37" s="50">
        <f>$F37*'[1]INTERNAL PARAMETERS-2'!W37*(1-VLOOKUP(X$4,'[1]INTERNAL PARAMETERS-1'!$B$5:$J$44,4, FALSE))</f>
        <v>29.197194253312098</v>
      </c>
      <c r="BM37" s="50">
        <f>$F37*'[1]INTERNAL PARAMETERS-2'!X37*(1-VLOOKUP(Y$4,'[1]INTERNAL PARAMETERS-1'!$B$5:$J$44,4, FALSE))</f>
        <v>26.542911860895945</v>
      </c>
      <c r="BN37" s="50">
        <f>$F37*'[1]INTERNAL PARAMETERS-2'!Y37*(1-VLOOKUP(Z$4,'[1]INTERNAL PARAMETERS-1'!$B$5:$J$44,4, FALSE))</f>
        <v>54.41305285473441</v>
      </c>
      <c r="BO37" s="50">
        <f>$F37*'[1]INTERNAL PARAMETERS-2'!Z37*(1-VLOOKUP(AA$4,'[1]INTERNAL PARAMETERS-1'!$B$5:$J$44,4, FALSE))</f>
        <v>50.43154132937574</v>
      </c>
      <c r="BP37" s="50">
        <f>$F37*'[1]INTERNAL PARAMETERS-2'!AA37*(1-VLOOKUP(AB$4,'[1]INTERNAL PARAMETERS-1'!$B$5:$J$44,4, FALSE))</f>
        <v>7.1665800468704939</v>
      </c>
      <c r="BQ37" s="50">
        <f>$F37*'[1]INTERNAL PARAMETERS-2'!AB37*(1-VLOOKUP(AC$4,'[1]INTERNAL PARAMETERS-1'!$B$5:$J$44,4, FALSE))</f>
        <v>146.51702120585946</v>
      </c>
      <c r="BR37" s="50">
        <f>$F37*'[1]INTERNAL PARAMETERS-2'!AC37*(1-VLOOKUP(AD$4,'[1]INTERNAL PARAMETERS-1'!$B$5:$J$44,4, FALSE))</f>
        <v>8.4937212430785696</v>
      </c>
      <c r="BS37" s="50">
        <f>$F37*'[1]INTERNAL PARAMETERS-2'!AD37*(1-VLOOKUP(AE$4,'[1]INTERNAL PARAMETERS-1'!$B$5:$J$44,4, FALSE))</f>
        <v>2.9197633936984309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0.53087406583011854</v>
      </c>
      <c r="CA37" s="50">
        <f>$F37*'[1]INTERNAL PARAMETERS-2'!AL37*(1-VLOOKUP(AM$4,'[1]INTERNAL PARAMETERS-1'!$B$5:$J$44,4, FALSE))</f>
        <v>5.308564784832301</v>
      </c>
      <c r="CB37" s="50">
        <f>$F37*'[1]INTERNAL PARAMETERS-2'!AM37*(1-VLOOKUP(AN$4,'[1]INTERNAL PARAMETERS-1'!$B$5:$J$44,4, FALSE))</f>
        <v>1.592534260755913</v>
      </c>
      <c r="CC37" s="50">
        <f>$F37*'[1]INTERNAL PARAMETERS-2'!AN37*(1-VLOOKUP(AO$4,'[1]INTERNAL PARAMETERS-1'!$B$5:$J$44,4, FALSE))</f>
        <v>7.6974541127006129</v>
      </c>
      <c r="CD37" s="50">
        <f>$F37*'[1]INTERNAL PARAMETERS-2'!AO37*(1-VLOOKUP(AP$4,'[1]INTERNAL PARAMETERS-1'!$B$5:$J$44,4, FALSE))</f>
        <v>22.296095207723884</v>
      </c>
      <c r="CE37" s="50">
        <f>$F37*'[1]INTERNAL PARAMETERS-2'!AP37*(1-VLOOKUP(AQ$4,'[1]INTERNAL PARAMETERS-1'!$B$5:$J$44,4, FALSE))</f>
        <v>3.185156458246269</v>
      </c>
      <c r="CF37" s="50">
        <f>$F37*'[1]INTERNAL PARAMETERS-2'!AQ37*(1-VLOOKUP(AR$4,'[1]INTERNAL PARAMETERS-1'!$B$5:$J$44,4, FALSE))</f>
        <v>1.0617481316602371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879.36725648950119</v>
      </c>
    </row>
    <row r="38" spans="3:87" x14ac:dyDescent="0.4">
      <c r="C38" s="33" t="s">
        <v>5</v>
      </c>
      <c r="D38" s="32" t="s">
        <v>71</v>
      </c>
      <c r="E38" s="32" t="s">
        <v>73</v>
      </c>
      <c r="F38" s="143">
        <f>AEB!AF38</f>
        <v>800.25804959030461</v>
      </c>
      <c r="G38" s="51">
        <f>$F38*'[1]INTERNAL PARAMETERS-2'!F38*VLOOKUP(G$4,'[1]INTERNAL PARAMETERS-1'!$B$5:$J$44,4, FALSE)</f>
        <v>1.4585503211832891</v>
      </c>
      <c r="H38" s="50">
        <f>$F38*'[1]INTERNAL PARAMETERS-2'!G38*VLOOKUP(H$4,'[1]INTERNAL PARAMETERS-1'!$B$5:$J$44,4, FALSE)</f>
        <v>0.97239355605717914</v>
      </c>
      <c r="I38" s="50">
        <f>$F38*'[1]INTERNAL PARAMETERS-2'!H38*VLOOKUP(I$4,'[1]INTERNAL PARAMETERS-1'!$B$5:$J$44,4, FALSE)</f>
        <v>6.7647213383455238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8.1557298801433902</v>
      </c>
      <c r="N38" s="50">
        <f>$F38*'[1]INTERNAL PARAMETERS-2'!M38*VLOOKUP(N$4,'[1]INTERNAL PARAMETERS-1'!$B$5:$J$44,4, FALSE)</f>
        <v>1.191148095202937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1.5854832517190554</v>
      </c>
      <c r="T38" s="50">
        <f>$F38*'[1]INTERNAL PARAMETERS-2'!S38*VLOOKUP(T$4,'[1]INTERNAL PARAMETERS-1'!$B$5:$J$44,4, FALSE)</f>
        <v>0.31602190378321132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1.896119418828524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0.24311839546553454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0.24311839546553454</v>
      </c>
      <c r="AJ38" s="50">
        <f>$F38*'[1]INTERNAL PARAMETERS-2'!AI38*VLOOKUP(AJ$4,'[1]INTERNAL PARAMETERS-1'!$B$5:$J$44,4, FALSE)</f>
        <v>0.72927516059164454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128.52970542856494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154.95886772272439</v>
      </c>
      <c r="BB38" s="50">
        <f>$F38*'[1]INTERNAL PARAMETERS-2'!M38*(1-VLOOKUP(N$4,'[1]INTERNAL PARAMETERS-1'!$B$5:$J$44,4, FALSE))</f>
        <v>22.631813808855799</v>
      </c>
      <c r="BC38" s="50">
        <f>$F38*'[1]INTERNAL PARAMETERS-2'!N38*(1-VLOOKUP(O$4,'[1]INTERNAL PARAMETERS-1'!$B$5:$J$44,4, FALSE))</f>
        <v>56.154187365556631</v>
      </c>
      <c r="BD38" s="50">
        <f>$F38*'[1]INTERNAL PARAMETERS-2'!O38*(1-VLOOKUP(P$4,'[1]INTERNAL PARAMETERS-1'!$B$5:$J$44,4, FALSE))</f>
        <v>8.2651451619736243</v>
      </c>
      <c r="BE38" s="50">
        <f>$F38*'[1]INTERNAL PARAMETERS-2'!P38*(1-VLOOKUP(Q$4,'[1]INTERNAL PARAMETERS-1'!$B$5:$J$44,4, FALSE))</f>
        <v>48.375278994514076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30.124181782662049</v>
      </c>
      <c r="BH38" s="50">
        <f>$F38*'[1]INTERNAL PARAMETERS-2'!S38*(1-VLOOKUP(T$4,'[1]INTERNAL PARAMETERS-1'!$B$5:$J$44,4, FALSE))</f>
        <v>2.8441971340489021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10.744676706694969</v>
      </c>
      <c r="BK38" s="50">
        <f>$F38*'[1]INTERNAL PARAMETERS-2'!V38*(1-VLOOKUP(W$4,'[1]INTERNAL PARAMETERS-1'!$B$5:$J$44,4, FALSE))</f>
        <v>10.939127408874668</v>
      </c>
      <c r="BL38" s="50">
        <f>$F38*'[1]INTERNAL PARAMETERS-2'!W38*(1-VLOOKUP(X$4,'[1]INTERNAL PARAMETERS-1'!$B$5:$J$44,4, FALSE))</f>
        <v>26.253905781299203</v>
      </c>
      <c r="BM38" s="50">
        <f>$F38*'[1]INTERNAL PARAMETERS-2'!X38*(1-VLOOKUP(Y$4,'[1]INTERNAL PARAMETERS-1'!$B$5:$J$44,4, FALSE))</f>
        <v>19.690429335974404</v>
      </c>
      <c r="BN38" s="50">
        <f>$F38*'[1]INTERNAL PARAMETERS-2'!Y38*(1-VLOOKUP(Z$4,'[1]INTERNAL PARAMETERS-1'!$B$5:$J$44,4, FALSE))</f>
        <v>49.104554155105724</v>
      </c>
      <c r="BO38" s="50">
        <f>$F38*'[1]INTERNAL PARAMETERS-2'!Z38*(1-VLOOKUP(AA$4,'[1]INTERNAL PARAMETERS-1'!$B$5:$J$44,4, FALSE))</f>
        <v>47.646003833922435</v>
      </c>
      <c r="BP38" s="50">
        <f>$F38*'[1]INTERNAL PARAMETERS-2'!AA38*(1-VLOOKUP(AB$4,'[1]INTERNAL PARAMETERS-1'!$B$5:$J$44,4, FALSE))</f>
        <v>5.104926124141512</v>
      </c>
      <c r="BQ38" s="50">
        <f>$F38*'[1]INTERNAL PARAMETERS-2'!AB38*(1-VLOOKUP(AC$4,'[1]INTERNAL PARAMETERS-1'!$B$5:$J$44,4, FALSE))</f>
        <v>102.58467924795636</v>
      </c>
      <c r="BR38" s="50">
        <f>$F38*'[1]INTERNAL PARAMETERS-2'!AC38*(1-VLOOKUP(AD$4,'[1]INTERNAL PARAMETERS-1'!$B$5:$J$44,4, FALSE))</f>
        <v>6.3203580498592666</v>
      </c>
      <c r="BS38" s="50">
        <f>$F38*'[1]INTERNAL PARAMETERS-2'!AD38*(1-VLOOKUP(AE$4,'[1]INTERNAL PARAMETERS-1'!$B$5:$J$44,4, FALSE))</f>
        <v>2.6739822469010437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0.72927516059164454</v>
      </c>
      <c r="CA38" s="50">
        <f>$F38*'[1]INTERNAL PARAMETERS-2'!AL38*(1-VLOOKUP(AM$4,'[1]INTERNAL PARAMETERS-1'!$B$5:$J$44,4, FALSE))</f>
        <v>6.3203580498592666</v>
      </c>
      <c r="CB38" s="50">
        <f>$F38*'[1]INTERNAL PARAMETERS-2'!AM38*(1-VLOOKUP(AN$4,'[1]INTERNAL PARAMETERS-1'!$B$5:$J$44,4, FALSE))</f>
        <v>2.1878254817749339</v>
      </c>
      <c r="CC38" s="50">
        <f>$F38*'[1]INTERNAL PARAMETERS-2'!AN38*(1-VLOOKUP(AO$4,'[1]INTERNAL PARAMETERS-1'!$B$5:$J$44,4, FALSE))</f>
        <v>4.3756509635498677</v>
      </c>
      <c r="CD38" s="50">
        <f>$F38*'[1]INTERNAL PARAMETERS-2'!AO38*(1-VLOOKUP(AP$4,'[1]INTERNAL PARAMETERS-1'!$B$5:$J$44,4, FALSE))</f>
        <v>25.767749016173095</v>
      </c>
      <c r="CE38" s="50">
        <f>$F38*'[1]INTERNAL PARAMETERS-2'!AP38*(1-VLOOKUP(AQ$4,'[1]INTERNAL PARAMETERS-1'!$B$5:$J$44,4, FALSE))</f>
        <v>3.4032574074926885</v>
      </c>
      <c r="CF38" s="50">
        <f>$F38*'[1]INTERNAL PARAMETERS-2'!AQ38*(1-VLOOKUP(AR$4,'[1]INTERNAL PARAMETERS-1'!$B$5:$J$44,4, FALSE))</f>
        <v>0.72927516059164454</v>
      </c>
      <c r="CG38" s="50">
        <f>$F38*'[1]INTERNAL PARAMETERS-2'!AR38*(1-VLOOKUP(AS$4,'[1]INTERNAL PARAMETERS-1'!$B$5:$J$44,4, FALSE))</f>
        <v>0.24311839546553454</v>
      </c>
      <c r="CH38" s="49">
        <f>$F38*'[1]INTERNAL PARAMETERS-2'!AS38*(1-VLOOKUP(AT$4,'[1]INTERNAL PARAMETERS-1'!$B$5:$J$44,4, FALSE))</f>
        <v>0</v>
      </c>
      <c r="CI38" s="48">
        <f t="shared" si="0"/>
        <v>800.25820964191439</v>
      </c>
    </row>
    <row r="39" spans="3:87" x14ac:dyDescent="0.4">
      <c r="C39" s="33" t="s">
        <v>5</v>
      </c>
      <c r="D39" s="32" t="s">
        <v>71</v>
      </c>
      <c r="E39" s="32" t="s">
        <v>72</v>
      </c>
      <c r="F39" s="143">
        <f>AEB!AF39</f>
        <v>661.8167836274248</v>
      </c>
      <c r="G39" s="51">
        <f>$F39*'[1]INTERNAL PARAMETERS-2'!F39*VLOOKUP(G$4,'[1]INTERNAL PARAMETERS-1'!$B$5:$J$44,4, FALSE)</f>
        <v>0.87194361242913221</v>
      </c>
      <c r="H39" s="50">
        <f>$F39*'[1]INTERNAL PARAMETERS-2'!G39*VLOOKUP(H$4,'[1]INTERNAL PARAMETERS-1'!$B$5:$J$44,4, FALSE)</f>
        <v>1.4532834751674621</v>
      </c>
      <c r="I39" s="50">
        <f>$F39*'[1]INTERNAL PARAMETERS-2'!H39*VLOOKUP(I$4,'[1]INTERNAL PARAMETERS-1'!$B$5:$J$44,4, FALSE)</f>
        <v>5.1699505685854534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7.6441724686800914</v>
      </c>
      <c r="N39" s="50">
        <f>$F39*'[1]INTERNAL PARAMETERS-2'!M39*VLOOKUP(N$4,'[1]INTERNAL PARAMETERS-1'!$B$5:$J$44,4, FALSE)</f>
        <v>1.0608823769030076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0.29066993136916497</v>
      </c>
      <c r="S39" s="50">
        <f>$F39*'[1]INTERNAL PARAMETERS-2'!R39*VLOOKUP(S$4,'[1]INTERNAL PARAMETERS-1'!$B$5:$J$44,4, FALSE)</f>
        <v>0.96282429315685025</v>
      </c>
      <c r="T39" s="50">
        <f>$F39*'[1]INTERNAL PARAMETERS-2'!S39*VLOOKUP(T$4,'[1]INTERNAL PARAMETERS-1'!$B$5:$J$44,4, FALSE)</f>
        <v>0.14532834751674623</v>
      </c>
      <c r="U39" s="50">
        <f>$F39*'[1]INTERNAL PARAMETERS-2'!T39*VLOOKUP(U$4,'[1]INTERNAL PARAMETERS-1'!$B$5:$J$44,4, FALSE)</f>
        <v>0.11625473621199345</v>
      </c>
      <c r="V39" s="50">
        <f>$F39*'[1]INTERNAL PARAMETERS-2'!U39*VLOOKUP(V$4,'[1]INTERNAL PARAMETERS-1'!$B$5:$J$44,4, FALSE)</f>
        <v>1.7439203156974454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0.29066993136916497</v>
      </c>
      <c r="AJ39" s="50">
        <f>$F39*'[1]INTERNAL PARAMETERS-2'!AI39*VLOOKUP(AJ$4,'[1]INTERNAL PARAMETERS-1'!$B$5:$J$44,4, FALSE)</f>
        <v>0.58127368105996724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98.229060803123602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145.23927690492172</v>
      </c>
      <c r="BB39" s="50">
        <f>$F39*'[1]INTERNAL PARAMETERS-2'!M39*(1-VLOOKUP(N$4,'[1]INTERNAL PARAMETERS-1'!$B$5:$J$44,4, FALSE))</f>
        <v>20.156765161157139</v>
      </c>
      <c r="BC39" s="50">
        <f>$F39*'[1]INTERNAL PARAMETERS-2'!N39*(1-VLOOKUP(O$4,'[1]INTERNAL PARAMETERS-1'!$B$5:$J$44,4, FALSE))</f>
        <v>48.248362795111788</v>
      </c>
      <c r="BD39" s="50">
        <f>$F39*'[1]INTERNAL PARAMETERS-2'!O39*(1-VLOOKUP(P$4,'[1]INTERNAL PARAMETERS-1'!$B$5:$J$44,4, FALSE))</f>
        <v>4.9411241065623539</v>
      </c>
      <c r="BE39" s="50">
        <f>$F39*'[1]INTERNAL PARAMETERS-2'!P39*(1-VLOOKUP(Q$4,'[1]INTERNAL PARAMETERS-1'!$B$5:$J$44,4, FALSE))</f>
        <v>45.632531957824391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18.293661569980156</v>
      </c>
      <c r="BH39" s="50">
        <f>$F39*'[1]INTERNAL PARAMETERS-2'!S39*(1-VLOOKUP(T$4,'[1]INTERNAL PARAMETERS-1'!$B$5:$J$44,4, FALSE))</f>
        <v>1.307955127650716</v>
      </c>
      <c r="BI39" s="50">
        <f>$F39*'[1]INTERNAL PARAMETERS-2'!T39*(1-VLOOKUP(U$4,'[1]INTERNAL PARAMETERS-1'!$B$5:$J$44,4, FALSE))</f>
        <v>0.46501894484797379</v>
      </c>
      <c r="BJ39" s="50">
        <f>$F39*'[1]INTERNAL PARAMETERS-2'!U39*(1-VLOOKUP(V$4,'[1]INTERNAL PARAMETERS-1'!$B$5:$J$44,4, FALSE))</f>
        <v>9.8822151222855243</v>
      </c>
      <c r="BK39" s="50">
        <f>$F39*'[1]INTERNAL PARAMETERS-2'!V39*(1-VLOOKUP(W$4,'[1]INTERNAL PARAMETERS-1'!$B$5:$J$44,4, FALSE))</f>
        <v>8.13829480658808</v>
      </c>
      <c r="BL39" s="50">
        <f>$F39*'[1]INTERNAL PARAMETERS-2'!W39*(1-VLOOKUP(X$4,'[1]INTERNAL PARAMETERS-1'!$B$5:$J$44,4, FALSE))</f>
        <v>17.439203156974457</v>
      </c>
      <c r="BM39" s="50">
        <f>$F39*'[1]INTERNAL PARAMETERS-2'!X39*(1-VLOOKUP(Y$4,'[1]INTERNAL PARAMETERS-1'!$B$5:$J$44,4, FALSE))</f>
        <v>16.857863294236129</v>
      </c>
      <c r="BN39" s="50">
        <f>$F39*'[1]INTERNAL PARAMETERS-2'!Y39*(1-VLOOKUP(Z$4,'[1]INTERNAL PARAMETERS-1'!$B$5:$J$44,4, FALSE))</f>
        <v>40.400737919892876</v>
      </c>
      <c r="BO39" s="50">
        <f>$F39*'[1]INTERNAL PARAMETERS-2'!Z39*(1-VLOOKUP(AA$4,'[1]INTERNAL PARAMETERS-1'!$B$5:$J$44,4, FALSE))</f>
        <v>34.587736382579749</v>
      </c>
      <c r="BP39" s="50">
        <f>$F39*'[1]INTERNAL PARAMETERS-2'!AA39*(1-VLOOKUP(AB$4,'[1]INTERNAL PARAMETERS-1'!$B$5:$J$44,4, FALSE))</f>
        <v>7.5569549438497496</v>
      </c>
      <c r="BQ39" s="50">
        <f>$F39*'[1]INTERNAL PARAMETERS-2'!AB39*(1-VLOOKUP(AC$4,'[1]INTERNAL PARAMETERS-1'!$B$5:$J$44,4, FALSE))</f>
        <v>81.964155565262402</v>
      </c>
      <c r="BR39" s="50">
        <f>$F39*'[1]INTERNAL PARAMETERS-2'!AC39*(1-VLOOKUP(AD$4,'[1]INTERNAL PARAMETERS-1'!$B$5:$J$44,4, FALSE))</f>
        <v>7.2663511941589478</v>
      </c>
      <c r="BS39" s="50">
        <f>$F39*'[1]INTERNAL PARAMETERS-2'!AD39*(1-VLOOKUP(AE$4,'[1]INTERNAL PARAMETERS-1'!$B$5:$J$44,4, FALSE))</f>
        <v>2.6158970189657591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0.29066993136916497</v>
      </c>
      <c r="CA39" s="50">
        <f>$F39*'[1]INTERNAL PARAMETERS-2'!AL39*(1-VLOOKUP(AM$4,'[1]INTERNAL PARAMETERS-1'!$B$5:$J$44,4, FALSE))</f>
        <v>3.1971707000257266</v>
      </c>
      <c r="CB39" s="50">
        <f>$F39*'[1]INTERNAL PARAMETERS-2'!AM39*(1-VLOOKUP(AN$4,'[1]INTERNAL PARAMETERS-1'!$B$5:$J$44,4, FALSE))</f>
        <v>0.29066993136916497</v>
      </c>
      <c r="CC39" s="50">
        <f>$F39*'[1]INTERNAL PARAMETERS-2'!AN39*(1-VLOOKUP(AO$4,'[1]INTERNAL PARAMETERS-1'!$B$5:$J$44,4, FALSE))</f>
        <v>3.4878406313948913</v>
      </c>
      <c r="CD39" s="50">
        <f>$F39*'[1]INTERNAL PARAMETERS-2'!AO39*(1-VLOOKUP(AP$4,'[1]INTERNAL PARAMETERS-1'!$B$5:$J$44,4, FALSE))</f>
        <v>21.798987400798481</v>
      </c>
      <c r="CE39" s="50">
        <f>$F39*'[1]INTERNAL PARAMETERS-2'!AP39*(1-VLOOKUP(AQ$4,'[1]INTERNAL PARAMETERS-1'!$B$5:$J$44,4, FALSE))</f>
        <v>2.6158970189657591</v>
      </c>
      <c r="CF39" s="50">
        <f>$F39*'[1]INTERNAL PARAMETERS-2'!AQ39*(1-VLOOKUP(AR$4,'[1]INTERNAL PARAMETERS-1'!$B$5:$J$44,4, FALSE))</f>
        <v>0.29066993136916497</v>
      </c>
      <c r="CG39" s="50">
        <f>$F39*'[1]INTERNAL PARAMETERS-2'!AR39*(1-VLOOKUP(AS$4,'[1]INTERNAL PARAMETERS-1'!$B$5:$J$44,4, FALSE))</f>
        <v>0.29066993136916497</v>
      </c>
      <c r="CH39" s="49">
        <f>$F39*'[1]INTERNAL PARAMETERS-2'!AS39*(1-VLOOKUP(AT$4,'[1]INTERNAL PARAMETERS-1'!$B$5:$J$44,4, FALSE))</f>
        <v>0</v>
      </c>
      <c r="CI39" s="48">
        <f t="shared" si="0"/>
        <v>661.81691599078147</v>
      </c>
    </row>
    <row r="40" spans="3:87" x14ac:dyDescent="0.4">
      <c r="C40" s="33" t="s">
        <v>5</v>
      </c>
      <c r="D40" s="32" t="s">
        <v>71</v>
      </c>
      <c r="E40" s="32" t="s">
        <v>70</v>
      </c>
      <c r="F40" s="143">
        <f>AEB!AF40</f>
        <v>436.54824284462063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3.6789841236784699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5.1135405836786774</v>
      </c>
      <c r="N40" s="50">
        <f>$F40*'[1]INTERNAL PARAMETERS-2'!M40*VLOOKUP(N$4,'[1]INTERNAL PARAMETERS-1'!$B$5:$J$44,4, FALSE)</f>
        <v>0.99379770935335054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0.36137463542677695</v>
      </c>
      <c r="S40" s="50">
        <f>$F40*'[1]INTERNAL PARAMETERS-2'!R40*VLOOKUP(S$4,'[1]INTERNAL PARAMETERS-1'!$B$5:$J$44,4, FALSE)</f>
        <v>1.0009003492644324</v>
      </c>
      <c r="T40" s="50">
        <f>$F40*'[1]INTERNAL PARAMETERS-2'!S40*VLOOKUP(T$4,'[1]INTERNAL PARAMETERS-1'!$B$5:$J$44,4, FALSE)</f>
        <v>7.2274927085355392E-2</v>
      </c>
      <c r="U40" s="50">
        <f>$F40*'[1]INTERNAL PARAMETERS-2'!T40*VLOOKUP(U$4,'[1]INTERNAL PARAMETERS-1'!$B$5:$J$44,4, FALSE)</f>
        <v>0.14454985417071078</v>
      </c>
      <c r="V40" s="50">
        <f>$F40*'[1]INTERNAL PARAMETERS-2'!U40*VLOOKUP(V$4,'[1]INTERNAL PARAMETERS-1'!$B$5:$J$44,4, FALSE)</f>
        <v>0.75889983084351698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1.084123906280331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69.900698349890916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97.157271089894849</v>
      </c>
      <c r="BB40" s="50">
        <f>$F40*'[1]INTERNAL PARAMETERS-2'!M40*(1-VLOOKUP(N$4,'[1]INTERNAL PARAMETERS-1'!$B$5:$J$44,4, FALSE))</f>
        <v>18.882156477713657</v>
      </c>
      <c r="BC40" s="50">
        <f>$F40*'[1]INTERNAL PARAMETERS-2'!N40*(1-VLOOKUP(O$4,'[1]INTERNAL PARAMETERS-1'!$B$5:$J$44,4, FALSE))</f>
        <v>32.524284701125623</v>
      </c>
      <c r="BD40" s="50">
        <f>$F40*'[1]INTERNAL PARAMETERS-2'!O40*(1-VLOOKUP(P$4,'[1]INTERNAL PARAMETERS-1'!$B$5:$J$44,4, FALSE))</f>
        <v>1.8069168319581692</v>
      </c>
      <c r="BE40" s="50">
        <f>$F40*'[1]INTERNAL PARAMETERS-2'!P40*(1-VLOOKUP(Q$4,'[1]INTERNAL PARAMETERS-1'!$B$5:$J$44,4, FALSE))</f>
        <v>31.440160794845294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19.017106636024213</v>
      </c>
      <c r="BH40" s="50">
        <f>$F40*'[1]INTERNAL PARAMETERS-2'!S40*(1-VLOOKUP(T$4,'[1]INTERNAL PARAMETERS-1'!$B$5:$J$44,4, FALSE))</f>
        <v>0.65047434376819857</v>
      </c>
      <c r="BI40" s="50">
        <f>$F40*'[1]INTERNAL PARAMETERS-2'!T40*(1-VLOOKUP(U$4,'[1]INTERNAL PARAMETERS-1'!$B$5:$J$44,4, FALSE))</f>
        <v>0.57819941668284314</v>
      </c>
      <c r="BJ40" s="50">
        <f>$F40*'[1]INTERNAL PARAMETERS-2'!U40*(1-VLOOKUP(V$4,'[1]INTERNAL PARAMETERS-1'!$B$5:$J$44,4, FALSE))</f>
        <v>4.3004323747799296</v>
      </c>
      <c r="BK40" s="50">
        <f>$F40*'[1]INTERNAL PARAMETERS-2'!V40*(1-VLOOKUP(W$4,'[1]INTERNAL PARAMETERS-1'!$B$5:$J$44,4, FALSE))</f>
        <v>6.5048744021548384</v>
      </c>
      <c r="BL40" s="50">
        <f>$F40*'[1]INTERNAL PARAMETERS-2'!W40*(1-VLOOKUP(X$4,'[1]INTERNAL PARAMETERS-1'!$B$5:$J$44,4, FALSE))</f>
        <v>6.866249037581615</v>
      </c>
      <c r="BM40" s="50">
        <f>$F40*'[1]INTERNAL PARAMETERS-2'!X40*(1-VLOOKUP(Y$4,'[1]INTERNAL PARAMETERS-1'!$B$5:$J$44,4, FALSE))</f>
        <v>8.6731658695397851</v>
      </c>
      <c r="BN40" s="50">
        <f>$F40*'[1]INTERNAL PARAMETERS-2'!Y40*(1-VLOOKUP(Z$4,'[1]INTERNAL PARAMETERS-1'!$B$5:$J$44,4, FALSE))</f>
        <v>22.405620289878733</v>
      </c>
      <c r="BO40" s="50">
        <f>$F40*'[1]INTERNAL PARAMETERS-2'!Z40*(1-VLOOKUP(AA$4,'[1]INTERNAL PARAMETERS-1'!$B$5:$J$44,4, FALSE))</f>
        <v>21.321496383598401</v>
      </c>
      <c r="BP40" s="50">
        <f>$F40*'[1]INTERNAL PARAMETERS-2'!AA40*(1-VLOOKUP(AB$4,'[1]INTERNAL PARAMETERS-1'!$B$5:$J$44,4, FALSE))</f>
        <v>3.975208299343115</v>
      </c>
      <c r="BQ40" s="50">
        <f>$F40*'[1]INTERNAL PARAMETERS-2'!AB40*(1-VLOOKUP(AC$4,'[1]INTERNAL PARAMETERS-1'!$B$5:$J$44,4, FALSE))</f>
        <v>48.425030588849516</v>
      </c>
      <c r="BR40" s="50">
        <f>$F40*'[1]INTERNAL PARAMETERS-2'!AC40*(1-VLOOKUP(AD$4,'[1]INTERNAL PARAMETERS-1'!$B$5:$J$44,4, FALSE))</f>
        <v>3.252415373665277</v>
      </c>
      <c r="BS40" s="50">
        <f>$F40*'[1]INTERNAL PARAMETERS-2'!AD40*(1-VLOOKUP(AE$4,'[1]INTERNAL PARAMETERS-1'!$B$5:$J$44,4, FALSE))</f>
        <v>0.36137463542677695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2.8910407382384999</v>
      </c>
      <c r="CB40" s="50">
        <f>$F40*'[1]INTERNAL PARAMETERS-2'!AM40*(1-VLOOKUP(AN$4,'[1]INTERNAL PARAMETERS-1'!$B$5:$J$44,4, FALSE))</f>
        <v>0.36137463542677695</v>
      </c>
      <c r="CC40" s="50">
        <f>$F40*'[1]INTERNAL PARAMETERS-2'!AN40*(1-VLOOKUP(AO$4,'[1]INTERNAL PARAMETERS-1'!$B$5:$J$44,4, FALSE))</f>
        <v>4.3365829347698925</v>
      </c>
      <c r="CD40" s="50">
        <f>$F40*'[1]INTERNAL PARAMETERS-2'!AO40*(1-VLOOKUP(AP$4,'[1]INTERNAL PARAMETERS-1'!$B$5:$J$44,4, FALSE))</f>
        <v>17.346288084255285</v>
      </c>
      <c r="CE40" s="50">
        <f>$F40*'[1]INTERNAL PARAMETERS-2'!AP40*(1-VLOOKUP(AQ$4,'[1]INTERNAL PARAMETERS-1'!$B$5:$J$44,4, FALSE))</f>
        <v>0.36137463542677695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436.54824284462052</v>
      </c>
    </row>
    <row r="41" spans="3:87" x14ac:dyDescent="0.4">
      <c r="C41" s="33" t="s">
        <v>4</v>
      </c>
      <c r="D41" s="32" t="s">
        <v>89</v>
      </c>
      <c r="E41" s="32" t="s">
        <v>88</v>
      </c>
      <c r="F41" s="143">
        <f>AEB!AF41</f>
        <v>197.8552790853702</v>
      </c>
      <c r="G41" s="51">
        <f>$F41*'[1]INTERNAL PARAMETERS-2'!F41*VLOOKUP(G$4,'[1]INTERNAL PARAMETERS-1'!$B$5:$J$44,4, FALSE)</f>
        <v>0.27557283271010363</v>
      </c>
      <c r="H41" s="50">
        <f>$F41*'[1]INTERNAL PARAMETERS-2'!G41*VLOOKUP(H$4,'[1]INTERNAL PARAMETERS-1'!$B$5:$J$44,4, FALSE)</f>
        <v>0.33067552793537919</v>
      </c>
      <c r="I41" s="50">
        <f>$F41*'[1]INTERNAL PARAMETERS-2'!H41*VLOOKUP(I$4,'[1]INTERNAL PARAMETERS-1'!$B$5:$J$44,4, FALSE)</f>
        <v>2.3231088558933157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5.5122480753184135E-2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9.0936264820426993E-2</v>
      </c>
      <c r="N41" s="50">
        <f>$F41*'[1]INTERNAL PARAMETERS-2'!M41*VLOOKUP(N$4,'[1]INTERNAL PARAMETERS-1'!$B$5:$J$44,4, FALSE)</f>
        <v>0.78811396535156897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0.71647353662394264</v>
      </c>
      <c r="S41" s="50">
        <f>$F41*'[1]INTERNAL PARAMETERS-2'!R41*VLOOKUP(S$4,'[1]INTERNAL PARAMETERS-1'!$B$5:$J$44,4, FALSE)</f>
        <v>1.9564068494656768</v>
      </c>
      <c r="T41" s="50">
        <f>$F41*'[1]INTERNAL PARAMETERS-2'!S41*VLOOKUP(T$4,'[1]INTERNAL PARAMETERS-1'!$B$5:$J$44,4, FALSE)</f>
        <v>9.9202658380613762E-2</v>
      </c>
      <c r="U41" s="50">
        <f>$F41*'[1]INTERNAL PARAMETERS-2'!T41*VLOOKUP(U$4,'[1]INTERNAL PARAMETERS-1'!$B$5:$J$44,4, FALSE)</f>
        <v>6.6135105587075846E-2</v>
      </c>
      <c r="V41" s="50">
        <f>$F41*'[1]INTERNAL PARAMETERS-2'!U41*VLOOKUP(V$4,'[1]INTERNAL PARAMETERS-1'!$B$5:$J$44,4, FALSE)</f>
        <v>1.9179299333419444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0.11022517597845975</v>
      </c>
      <c r="AI41" s="50">
        <f>$F41*'[1]INTERNAL PARAMETERS-2'!AH41*VLOOKUP(AI$4,'[1]INTERNAL PARAMETERS-1'!$B$5:$J$44,4, FALSE)</f>
        <v>0.55112587989229878</v>
      </c>
      <c r="AJ41" s="50">
        <f>$F41*'[1]INTERNAL PARAMETERS-2'!AI41*VLOOKUP(AJ$4,'[1]INTERNAL PARAMETERS-1'!$B$5:$J$44,4, FALSE)</f>
        <v>5.5122480753184135E-2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44.139068261972994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1.7277890315881128</v>
      </c>
      <c r="BB41" s="50">
        <f>$F41*'[1]INTERNAL PARAMETERS-2'!M41*(1-VLOOKUP(N$4,'[1]INTERNAL PARAMETERS-1'!$B$5:$J$44,4, FALSE))</f>
        <v>14.974165341679807</v>
      </c>
      <c r="BC41" s="50">
        <f>$F41*'[1]INTERNAL PARAMETERS-2'!N41*(1-VLOOKUP(O$4,'[1]INTERNAL PARAMETERS-1'!$B$5:$J$44,4, FALSE))</f>
        <v>3.0863247129247813</v>
      </c>
      <c r="BD41" s="50">
        <f>$F41*'[1]INTERNAL PARAMETERS-2'!O41*(1-VLOOKUP(P$4,'[1]INTERNAL PARAMETERS-1'!$B$5:$J$44,4, FALSE))</f>
        <v>5.7317487219357233</v>
      </c>
      <c r="BE41" s="50">
        <f>$F41*'[1]INTERNAL PARAMETERS-2'!P41*(1-VLOOKUP(Q$4,'[1]INTERNAL PARAMETERS-1'!$B$5:$J$44,4, FALSE))</f>
        <v>1.4880497684731606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37.171730139847853</v>
      </c>
      <c r="BH41" s="50">
        <f>$F41*'[1]INTERNAL PARAMETERS-2'!S41*(1-VLOOKUP(T$4,'[1]INTERNAL PARAMETERS-1'!$B$5:$J$44,4, FALSE))</f>
        <v>0.89282392542552391</v>
      </c>
      <c r="BI41" s="50">
        <f>$F41*'[1]INTERNAL PARAMETERS-2'!T41*(1-VLOOKUP(U$4,'[1]INTERNAL PARAMETERS-1'!$B$5:$J$44,4, FALSE))</f>
        <v>0.26454042234830338</v>
      </c>
      <c r="BJ41" s="50">
        <f>$F41*'[1]INTERNAL PARAMETERS-2'!U41*(1-VLOOKUP(V$4,'[1]INTERNAL PARAMETERS-1'!$B$5:$J$44,4, FALSE))</f>
        <v>10.868269622271018</v>
      </c>
      <c r="BK41" s="50">
        <f>$F41*'[1]INTERNAL PARAMETERS-2'!V41*(1-VLOOKUP(W$4,'[1]INTERNAL PARAMETERS-1'!$B$5:$J$44,4, FALSE))</f>
        <v>2.2045233050971031</v>
      </c>
      <c r="BL41" s="50">
        <f>$F41*'[1]INTERNAL PARAMETERS-2'!W41*(1-VLOOKUP(X$4,'[1]INTERNAL PARAMETERS-1'!$B$5:$J$44,4, FALSE))</f>
        <v>0.44090070391383901</v>
      </c>
      <c r="BM41" s="50">
        <f>$F41*'[1]INTERNAL PARAMETERS-2'!X41*(1-VLOOKUP(Y$4,'[1]INTERNAL PARAMETERS-1'!$B$5:$J$44,4, FALSE))</f>
        <v>0.11022517597845975</v>
      </c>
      <c r="BN41" s="50">
        <f>$F41*'[1]INTERNAL PARAMETERS-2'!Y41*(1-VLOOKUP(Z$4,'[1]INTERNAL PARAMETERS-1'!$B$5:$J$44,4, FALSE))</f>
        <v>12.4004015469244</v>
      </c>
      <c r="BO41" s="50">
        <f>$F41*'[1]INTERNAL PARAMETERS-2'!Z41*(1-VLOOKUP(AA$4,'[1]INTERNAL PARAMETERS-1'!$B$5:$J$44,4, FALSE))</f>
        <v>6.6135501297634018</v>
      </c>
      <c r="BP41" s="50">
        <f>$F41*'[1]INTERNAL PARAMETERS-2'!AA41*(1-VLOOKUP(AB$4,'[1]INTERNAL PARAMETERS-1'!$B$5:$J$44,4, FALSE))</f>
        <v>1.1573742405377816</v>
      </c>
      <c r="BQ41" s="50">
        <f>$F41*'[1]INTERNAL PARAMETERS-2'!AB41*(1-VLOOKUP(AC$4,'[1]INTERNAL PARAMETERS-1'!$B$5:$J$44,4, FALSE))</f>
        <v>21.659375685698741</v>
      </c>
      <c r="BR41" s="50">
        <f>$F41*'[1]INTERNAL PARAMETERS-2'!AC41*(1-VLOOKUP(AD$4,'[1]INTERNAL PARAMETERS-1'!$B$5:$J$44,4, FALSE))</f>
        <v>0.88180140782767802</v>
      </c>
      <c r="BS41" s="50">
        <f>$F41*'[1]INTERNAL PARAMETERS-2'!AD41*(1-VLOOKUP(AE$4,'[1]INTERNAL PARAMETERS-1'!$B$5:$J$44,4, FALSE))</f>
        <v>0.99202658380613762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0.11022517597845975</v>
      </c>
      <c r="CA41" s="50">
        <f>$F41*'[1]INTERNAL PARAMETERS-2'!AL41*(1-VLOOKUP(AM$4,'[1]INTERNAL PARAMETERS-1'!$B$5:$J$44,4, FALSE))</f>
        <v>0.11022517597845975</v>
      </c>
      <c r="CB41" s="50">
        <f>$F41*'[1]INTERNAL PARAMETERS-2'!AM41*(1-VLOOKUP(AN$4,'[1]INTERNAL PARAMETERS-1'!$B$5:$J$44,4, FALSE))</f>
        <v>5.5122480753184135E-2</v>
      </c>
      <c r="CC41" s="50">
        <f>$F41*'[1]INTERNAL PARAMETERS-2'!AN41*(1-VLOOKUP(AO$4,'[1]INTERNAL PARAMETERS-1'!$B$5:$J$44,4, FALSE))</f>
        <v>0.60624836064548282</v>
      </c>
      <c r="CD41" s="50">
        <f>$F41*'[1]INTERNAL PARAMETERS-2'!AO41*(1-VLOOKUP(AP$4,'[1]INTERNAL PARAMETERS-1'!$B$5:$J$44,4, FALSE))</f>
        <v>17.140103899526078</v>
      </c>
      <c r="CE41" s="50">
        <f>$F41*'[1]INTERNAL PARAMETERS-2'!AP41*(1-VLOOKUP(AQ$4,'[1]INTERNAL PARAMETERS-1'!$B$5:$J$44,4, FALSE))</f>
        <v>1.5431524636984362</v>
      </c>
      <c r="CF41" s="50">
        <f>$F41*'[1]INTERNAL PARAMETERS-2'!AQ41*(1-VLOOKUP(AR$4,'[1]INTERNAL PARAMETERS-1'!$B$5:$J$44,4, FALSE))</f>
        <v>2.0391756483654593</v>
      </c>
      <c r="CG41" s="50">
        <f>$F41*'[1]INTERNAL PARAMETERS-2'!AR41*(1-VLOOKUP(AS$4,'[1]INTERNAL PARAMETERS-1'!$B$5:$J$44,4, FALSE))</f>
        <v>0.11022517597845975</v>
      </c>
      <c r="CH41" s="49">
        <f>$F41*'[1]INTERNAL PARAMETERS-2'!AS41*(1-VLOOKUP(AT$4,'[1]INTERNAL PARAMETERS-1'!$B$5:$J$44,4, FALSE))</f>
        <v>0</v>
      </c>
      <c r="CI41" s="48">
        <f t="shared" si="0"/>
        <v>197.85531865642605</v>
      </c>
    </row>
    <row r="42" spans="3:87" x14ac:dyDescent="0.4">
      <c r="C42" s="33" t="s">
        <v>4</v>
      </c>
      <c r="D42" s="32" t="s">
        <v>89</v>
      </c>
      <c r="E42" s="32" t="s">
        <v>87</v>
      </c>
      <c r="F42" s="143">
        <f>AEB!AF42</f>
        <v>686.75502711944057</v>
      </c>
      <c r="G42" s="51">
        <f>$F42*'[1]INTERNAL PARAMETERS-2'!F42*VLOOKUP(G$4,'[1]INTERNAL PARAMETERS-1'!$B$5:$J$44,4, FALSE)</f>
        <v>0.94250259921872026</v>
      </c>
      <c r="H42" s="50">
        <f>$F42*'[1]INTERNAL PARAMETERS-2'!G42*VLOOKUP(H$4,'[1]INTERNAL PARAMETERS-1'!$B$5:$J$44,4, FALSE)</f>
        <v>0.39268652450689612</v>
      </c>
      <c r="I42" s="50">
        <f>$F42*'[1]INTERNAL PARAMETERS-2'!H42*VLOOKUP(I$4,'[1]INTERNAL PARAMETERS-1'!$B$5:$J$44,4, FALSE)</f>
        <v>6.5107226604285522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0.18064404233349768</v>
      </c>
      <c r="N42" s="50">
        <f>$F42*'[1]INTERNAL PARAMETERS-2'!M42*VLOOKUP(N$4,'[1]INTERNAL PARAMETERS-1'!$B$5:$J$44,4, FALSE)</f>
        <v>2.5525551212234863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0.86393782411625619</v>
      </c>
      <c r="S42" s="50">
        <f>$F42*'[1]INTERNAL PARAMETERS-2'!R42*VLOOKUP(S$4,'[1]INTERNAL PARAMETERS-1'!$B$5:$J$44,4, FALSE)</f>
        <v>5.8711305347965386</v>
      </c>
      <c r="T42" s="50">
        <f>$F42*'[1]INTERNAL PARAMETERS-2'!S42*VLOOKUP(T$4,'[1]INTERNAL PARAMETERS-1'!$B$5:$J$44,4, FALSE)</f>
        <v>0.26703782474512328</v>
      </c>
      <c r="U42" s="50">
        <f>$F42*'[1]INTERNAL PARAMETERS-2'!T42*VLOOKUP(U$4,'[1]INTERNAL PARAMETERS-1'!$B$5:$J$44,4, FALSE)</f>
        <v>0.23562564980468009</v>
      </c>
      <c r="V42" s="50">
        <f>$F42*'[1]INTERNAL PARAMETERS-2'!U42*VLOOKUP(V$4,'[1]INTERNAL PARAMETERS-1'!$B$5:$J$44,4, FALSE)</f>
        <v>4.5356941792611583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1.0995634739209363</v>
      </c>
      <c r="AJ42" s="50">
        <f>$F42*'[1]INTERNAL PARAMETERS-2'!AI42*VLOOKUP(AJ$4,'[1]INTERNAL PARAMETERS-1'!$B$5:$J$44,4, FALSE)</f>
        <v>7.8564775102463999E-2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123.70373054814247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3.4322368043364557</v>
      </c>
      <c r="BB42" s="50">
        <f>$F42*'[1]INTERNAL PARAMETERS-2'!M42*(1-VLOOKUP(N$4,'[1]INTERNAL PARAMETERS-1'!$B$5:$J$44,4, FALSE))</f>
        <v>48.498547303246227</v>
      </c>
      <c r="BC42" s="50">
        <f>$F42*'[1]INTERNAL PARAMETERS-2'!N42*(1-VLOOKUP(O$4,'[1]INTERNAL PARAMETERS-1'!$B$5:$J$44,4, FALSE))</f>
        <v>7.8540051921487697</v>
      </c>
      <c r="BD42" s="50">
        <f>$F42*'[1]INTERNAL PARAMETERS-2'!O42*(1-VLOOKUP(P$4,'[1]INTERNAL PARAMETERS-1'!$B$5:$J$44,4, FALSE))</f>
        <v>31.023334244088183</v>
      </c>
      <c r="BE42" s="50">
        <f>$F42*'[1]INTERNAL PARAMETERS-2'!P42*(1-VLOOKUP(Q$4,'[1]INTERNAL PARAMETERS-1'!$B$5:$J$44,4, FALSE))</f>
        <v>6.2831904186184735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111.55148016113421</v>
      </c>
      <c r="BH42" s="50">
        <f>$F42*'[1]INTERNAL PARAMETERS-2'!S42*(1-VLOOKUP(T$4,'[1]INTERNAL PARAMETERS-1'!$B$5:$J$44,4, FALSE))</f>
        <v>2.4033404227061097</v>
      </c>
      <c r="BI42" s="50">
        <f>$F42*'[1]INTERNAL PARAMETERS-2'!T42*(1-VLOOKUP(U$4,'[1]INTERNAL PARAMETERS-1'!$B$5:$J$44,4, FALSE))</f>
        <v>0.94250259921872037</v>
      </c>
      <c r="BJ42" s="50">
        <f>$F42*'[1]INTERNAL PARAMETERS-2'!U42*(1-VLOOKUP(V$4,'[1]INTERNAL PARAMETERS-1'!$B$5:$J$44,4, FALSE))</f>
        <v>25.702267015813231</v>
      </c>
      <c r="BK42" s="50">
        <f>$F42*'[1]INTERNAL PARAMETERS-2'!V42*(1-VLOOKUP(W$4,'[1]INTERNAL PARAMETERS-1'!$B$5:$J$44,4, FALSE))</f>
        <v>13.116196911948771</v>
      </c>
      <c r="BL42" s="50">
        <f>$F42*'[1]INTERNAL PARAMETERS-2'!W42*(1-VLOOKUP(X$4,'[1]INTERNAL PARAMETERS-1'!$B$5:$J$44,4, FALSE))</f>
        <v>1.1781282490234004</v>
      </c>
      <c r="BM42" s="50">
        <f>$F42*'[1]INTERNAL PARAMETERS-2'!X42*(1-VLOOKUP(Y$4,'[1]INTERNAL PARAMETERS-1'!$B$5:$J$44,4, FALSE))</f>
        <v>0.70687694941404011</v>
      </c>
      <c r="BN42" s="50">
        <f>$F42*'[1]INTERNAL PARAMETERS-2'!Y42*(1-VLOOKUP(Z$4,'[1]INTERNAL PARAMETERS-1'!$B$5:$J$44,4, FALSE))</f>
        <v>68.486988456999768</v>
      </c>
      <c r="BO42" s="50">
        <f>$F42*'[1]INTERNAL PARAMETERS-2'!Z42*(1-VLOOKUP(AA$4,'[1]INTERNAL PARAMETERS-1'!$B$5:$J$44,4, FALSE))</f>
        <v>70.05780323053007</v>
      </c>
      <c r="BP42" s="50">
        <f>$F42*'[1]INTERNAL PARAMETERS-2'!AA42*(1-VLOOKUP(AB$4,'[1]INTERNAL PARAMETERS-1'!$B$5:$J$44,4, FALSE))</f>
        <v>8.6394469166652748</v>
      </c>
      <c r="BQ42" s="50">
        <f>$F42*'[1]INTERNAL PARAMETERS-2'!AB42*(1-VLOOKUP(AC$4,'[1]INTERNAL PARAMETERS-1'!$B$5:$J$44,4, FALSE))</f>
        <v>73.827744951902233</v>
      </c>
      <c r="BR42" s="50">
        <f>$F42*'[1]INTERNAL PARAMETERS-2'!AC42*(1-VLOOKUP(AD$4,'[1]INTERNAL PARAMETERS-1'!$B$5:$J$44,4, FALSE))</f>
        <v>4.3196891205812813</v>
      </c>
      <c r="BS42" s="50">
        <f>$F42*'[1]INTERNAL PARAMETERS-2'!AD42*(1-VLOOKUP(AE$4,'[1]INTERNAL PARAMETERS-1'!$B$5:$J$44,4, FALSE))</f>
        <v>2.2776917229443363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0.86393782411625619</v>
      </c>
      <c r="CA42" s="50">
        <f>$F42*'[1]INTERNAL PARAMETERS-2'!AL42*(1-VLOOKUP(AM$4,'[1]INTERNAL PARAMETERS-1'!$B$5:$J$44,4, FALSE))</f>
        <v>0.5497473992091122</v>
      </c>
      <c r="CB42" s="50">
        <f>$F42*'[1]INTERNAL PARAMETERS-2'!AM42*(1-VLOOKUP(AN$4,'[1]INTERNAL PARAMETERS-1'!$B$5:$J$44,4, FALSE))</f>
        <v>0.31419042490714405</v>
      </c>
      <c r="CC42" s="50">
        <f>$F42*'[1]INTERNAL PARAMETERS-2'!AN42*(1-VLOOKUP(AO$4,'[1]INTERNAL PARAMETERS-1'!$B$5:$J$44,4, FALSE))</f>
        <v>3.4557512964650248</v>
      </c>
      <c r="CD42" s="50">
        <f>$F42*'[1]INTERNAL PARAMETERS-2'!AO42*(1-VLOOKUP(AP$4,'[1]INTERNAL PARAMETERS-1'!$B$5:$J$44,4, FALSE))</f>
        <v>49.166165901534988</v>
      </c>
      <c r="CE42" s="50">
        <f>$F42*'[1]INTERNAL PARAMETERS-2'!AP42*(1-VLOOKUP(AQ$4,'[1]INTERNAL PARAMETERS-1'!$B$5:$J$44,4, FALSE))</f>
        <v>4.2411930209815294</v>
      </c>
      <c r="CF42" s="50">
        <f>$F42*'[1]INTERNAL PARAMETERS-2'!AQ42*(1-VLOOKUP(AR$4,'[1]INTERNAL PARAMETERS-1'!$B$5:$J$44,4, FALSE))</f>
        <v>0.5497473992091122</v>
      </c>
      <c r="CG42" s="50">
        <f>$F42*'[1]INTERNAL PARAMETERS-2'!AR42*(1-VLOOKUP(AS$4,'[1]INTERNAL PARAMETERS-1'!$B$5:$J$44,4, FALSE))</f>
        <v>7.8564775102463999E-2</v>
      </c>
      <c r="CH42" s="49">
        <f>$F42*'[1]INTERNAL PARAMETERS-2'!AS42*(1-VLOOKUP(AT$4,'[1]INTERNAL PARAMETERS-1'!$B$5:$J$44,4, FALSE))</f>
        <v>0</v>
      </c>
      <c r="CI42" s="48">
        <f t="shared" si="0"/>
        <v>686.75516447044595</v>
      </c>
    </row>
    <row r="43" spans="3:87" x14ac:dyDescent="0.4">
      <c r="C43" s="33" t="s">
        <v>4</v>
      </c>
      <c r="D43" s="32" t="s">
        <v>89</v>
      </c>
      <c r="E43" s="32" t="s">
        <v>86</v>
      </c>
      <c r="F43" s="143">
        <f>AEB!AF43</f>
        <v>1135.1623344583434</v>
      </c>
      <c r="G43" s="51">
        <f>$F43*'[1]INTERNAL PARAMETERS-2'!F43*VLOOKUP(G$4,'[1]INTERNAL PARAMETERS-1'!$B$5:$J$44,4, FALSE)</f>
        <v>0.6972167058243145</v>
      </c>
      <c r="H43" s="50">
        <f>$F43*'[1]INTERNAL PARAMETERS-2'!G43*VLOOKUP(H$4,'[1]INTERNAL PARAMETERS-1'!$B$5:$J$44,4, FALSE)</f>
        <v>1.1328920097894266</v>
      </c>
      <c r="I43" s="50">
        <f>$F43*'[1]INTERNAL PARAMETERS-2'!H43*VLOOKUP(I$4,'[1]INTERNAL PARAMETERS-1'!$B$5:$J$44,4, FALSE)</f>
        <v>10.788367145848548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0.50108903348827416</v>
      </c>
      <c r="N43" s="50">
        <f>$F43*'[1]INTERNAL PARAMETERS-2'!M43*VLOOKUP(N$4,'[1]INTERNAL PARAMETERS-1'!$B$5:$J$44,4, FALSE)</f>
        <v>3.2331126028875303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0.52285577125151295</v>
      </c>
      <c r="S43" s="50">
        <f>$F43*'[1]INTERNAL PARAMETERS-2'!R43*VLOOKUP(S$4,'[1]INTERNAL PARAMETERS-1'!$B$5:$J$44,4, FALSE)</f>
        <v>8.8020260381433069</v>
      </c>
      <c r="T43" s="50">
        <f>$F43*'[1]INTERNAL PARAMETERS-2'!S43*VLOOKUP(T$4,'[1]INTERNAL PARAMETERS-1'!$B$5:$J$44,4, FALSE)</f>
        <v>0.26143923724910112</v>
      </c>
      <c r="U43" s="50">
        <f>$F43*'[1]INTERNAL PARAMETERS-2'!T43*VLOOKUP(U$4,'[1]INTERNAL PARAMETERS-1'!$B$5:$J$44,4, FALSE)</f>
        <v>0.33114955620818792</v>
      </c>
      <c r="V43" s="50">
        <f>$F43*'[1]INTERNAL PARAMETERS-2'!U43*VLOOKUP(V$4,'[1]INTERNAL PARAMETERS-1'!$B$5:$J$44,4, FALSE)</f>
        <v>7.0326712106697746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8.7180467286400762E-2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0.1742474183393557</v>
      </c>
      <c r="AI43" s="50">
        <f>$F43*'[1]INTERNAL PARAMETERS-2'!AH43*VLOOKUP(AI$4,'[1]INTERNAL PARAMETERS-1'!$B$5:$J$44,4, FALSE)</f>
        <v>0.95864459145007097</v>
      </c>
      <c r="AJ43" s="50">
        <f>$F43*'[1]INTERNAL PARAMETERS-2'!AI43*VLOOKUP(AJ$4,'[1]INTERNAL PARAMETERS-1'!$B$5:$J$44,4, FALSE)</f>
        <v>8.7180467286400762E-2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204.97897577112241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9.5206916362772098</v>
      </c>
      <c r="BB43" s="50">
        <f>$F43*'[1]INTERNAL PARAMETERS-2'!M43*(1-VLOOKUP(N$4,'[1]INTERNAL PARAMETERS-1'!$B$5:$J$44,4, FALSE))</f>
        <v>61.429139454863076</v>
      </c>
      <c r="BC43" s="50">
        <f>$F43*'[1]INTERNAL PARAMETERS-2'!N43*(1-VLOOKUP(O$4,'[1]INTERNAL PARAMETERS-1'!$B$5:$J$44,4, FALSE))</f>
        <v>11.677528450806424</v>
      </c>
      <c r="BD43" s="50">
        <f>$F43*'[1]INTERNAL PARAMETERS-2'!O43*(1-VLOOKUP(P$4,'[1]INTERNAL PARAMETERS-1'!$B$5:$J$44,4, FALSE))</f>
        <v>52.81036267237139</v>
      </c>
      <c r="BE43" s="50">
        <f>$F43*'[1]INTERNAL PARAMETERS-2'!P43*(1-VLOOKUP(Q$4,'[1]INTERNAL PARAMETERS-1'!$B$5:$J$44,4, FALSE))</f>
        <v>9.0631360783154129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167.23849472472281</v>
      </c>
      <c r="BH43" s="50">
        <f>$F43*'[1]INTERNAL PARAMETERS-2'!S43*(1-VLOOKUP(T$4,'[1]INTERNAL PARAMETERS-1'!$B$5:$J$44,4, FALSE))</f>
        <v>2.35295313524191</v>
      </c>
      <c r="BI43" s="50">
        <f>$F43*'[1]INTERNAL PARAMETERS-2'!T43*(1-VLOOKUP(U$4,'[1]INTERNAL PARAMETERS-1'!$B$5:$J$44,4, FALSE))</f>
        <v>1.3245982248327517</v>
      </c>
      <c r="BJ43" s="50">
        <f>$F43*'[1]INTERNAL PARAMETERS-2'!U43*(1-VLOOKUP(V$4,'[1]INTERNAL PARAMETERS-1'!$B$5:$J$44,4, FALSE))</f>
        <v>39.851803527128723</v>
      </c>
      <c r="BK43" s="50">
        <f>$F43*'[1]INTERNAL PARAMETERS-2'!V43*(1-VLOOKUP(W$4,'[1]INTERNAL PARAMETERS-1'!$B$5:$J$44,4, FALSE))</f>
        <v>24.313701493062919</v>
      </c>
      <c r="BL43" s="50">
        <f>$F43*'[1]INTERNAL PARAMETERS-2'!W43*(1-VLOOKUP(X$4,'[1]INTERNAL PARAMETERS-1'!$B$5:$J$44,4, FALSE))</f>
        <v>5.9258879345728896</v>
      </c>
      <c r="BM43" s="50">
        <f>$F43*'[1]INTERNAL PARAMETERS-2'!X43*(1-VLOOKUP(Y$4,'[1]INTERNAL PARAMETERS-1'!$B$5:$J$44,4, FALSE))</f>
        <v>1.0457115425030259</v>
      </c>
      <c r="BN43" s="50">
        <f>$F43*'[1]INTERNAL PARAMETERS-2'!Y43*(1-VLOOKUP(Z$4,'[1]INTERNAL PARAMETERS-1'!$B$5:$J$44,4, FALSE))</f>
        <v>77.472672518346471</v>
      </c>
      <c r="BO43" s="50">
        <f>$F43*'[1]INTERNAL PARAMETERS-2'!Z43*(1-VLOOKUP(AA$4,'[1]INTERNAL PARAMETERS-1'!$B$5:$J$44,4, FALSE))</f>
        <v>173.15891117684362</v>
      </c>
      <c r="BP43" s="50">
        <f>$F43*'[1]INTERNAL PARAMETERS-2'!AA43*(1-VLOOKUP(AB$4,'[1]INTERNAL PARAMETERS-1'!$B$5:$J$44,4, FALSE))</f>
        <v>23.703665254525003</v>
      </c>
      <c r="BQ43" s="50">
        <f>$F43*'[1]INTERNAL PARAMETERS-2'!AB43*(1-VLOOKUP(AC$4,'[1]INTERNAL PARAMETERS-1'!$B$5:$J$44,4, FALSE))</f>
        <v>128.01736468737244</v>
      </c>
      <c r="BR43" s="50">
        <f>$F43*'[1]INTERNAL PARAMETERS-2'!AC43*(1-VLOOKUP(AD$4,'[1]INTERNAL PARAMETERS-1'!$B$5:$J$44,4, FALSE))</f>
        <v>8.1046050030987882</v>
      </c>
      <c r="BS43" s="50">
        <f>$F43*'[1]INTERNAL PARAMETERS-2'!AD43*(1-VLOOKUP(AE$4,'[1]INTERNAL PARAMETERS-1'!$B$5:$J$44,4, FALSE))</f>
        <v>2.614392372491011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1.3943198954151832</v>
      </c>
      <c r="CA43" s="50">
        <f>$F43*'[1]INTERNAL PARAMETERS-2'!AL43*(1-VLOOKUP(AM$4,'[1]INTERNAL PARAMETERS-1'!$B$5:$J$44,4, FALSE))</f>
        <v>1.2200724770758276</v>
      </c>
      <c r="CB43" s="50">
        <f>$F43*'[1]INTERNAL PARAMETERS-2'!AM43*(1-VLOOKUP(AN$4,'[1]INTERNAL PARAMETERS-1'!$B$5:$J$44,4, FALSE))</f>
        <v>3.8344648495668383</v>
      </c>
      <c r="CC43" s="50">
        <f>$F43*'[1]INTERNAL PARAMETERS-2'!AN43*(1-VLOOKUP(AO$4,'[1]INTERNAL PARAMETERS-1'!$B$5:$J$44,4, FALSE))</f>
        <v>6.3616767547714481</v>
      </c>
      <c r="CD43" s="50">
        <f>$F43*'[1]INTERNAL PARAMETERS-2'!AO43*(1-VLOOKUP(AP$4,'[1]INTERNAL PARAMETERS-1'!$B$5:$J$44,4, FALSE))</f>
        <v>75.904105204591929</v>
      </c>
      <c r="CE43" s="50">
        <f>$F43*'[1]INTERNAL PARAMETERS-2'!AP43*(1-VLOOKUP(AQ$4,'[1]INTERNAL PARAMETERS-1'!$B$5:$J$44,4, FALSE))</f>
        <v>6.3616767547714481</v>
      </c>
      <c r="CF43" s="50">
        <f>$F43*'[1]INTERNAL PARAMETERS-2'!AQ43*(1-VLOOKUP(AR$4,'[1]INTERNAL PARAMETERS-1'!$B$5:$J$44,4, FALSE))</f>
        <v>0.78428365687726953</v>
      </c>
      <c r="CG43" s="50">
        <f>$F43*'[1]INTERNAL PARAMETERS-2'!AR43*(1-VLOOKUP(AS$4,'[1]INTERNAL PARAMETERS-1'!$B$5:$J$44,4, FALSE))</f>
        <v>8.7180467286400762E-2</v>
      </c>
      <c r="CH43" s="49">
        <f>$F43*'[1]INTERNAL PARAMETERS-2'!AS43*(1-VLOOKUP(AT$4,'[1]INTERNAL PARAMETERS-1'!$B$5:$J$44,4, FALSE))</f>
        <v>0</v>
      </c>
      <c r="CI43" s="48">
        <f t="shared" si="0"/>
        <v>1135.1624479745769</v>
      </c>
    </row>
    <row r="44" spans="3:87" x14ac:dyDescent="0.4">
      <c r="C44" s="33" t="s">
        <v>4</v>
      </c>
      <c r="D44" s="32" t="s">
        <v>89</v>
      </c>
      <c r="E44" s="32" t="s">
        <v>85</v>
      </c>
      <c r="F44" s="143">
        <f>AEB!AF44</f>
        <v>2104.6370373296731</v>
      </c>
      <c r="G44" s="51">
        <f>$F44*'[1]INTERNAL PARAMETERS-2'!F44*VLOOKUP(G$4,'[1]INTERNAL PARAMETERS-1'!$B$5:$J$44,4, FALSE)</f>
        <v>6.5498409238736759</v>
      </c>
      <c r="H44" s="50">
        <f>$F44*'[1]INTERNAL PARAMETERS-2'!G44*VLOOKUP(H$4,'[1]INTERNAL PARAMETERS-1'!$B$5:$J$44,4, FALSE)</f>
        <v>9.6863815006060889</v>
      </c>
      <c r="I44" s="50">
        <f>$F44*'[1]INTERNAL PARAMETERS-2'!H44*VLOOKUP(I$4,'[1]INTERNAL PARAMETERS-1'!$B$5:$J$44,4, FALSE)</f>
        <v>23.423442151923545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0.18457666817381235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1.2361796102459568</v>
      </c>
      <c r="N44" s="50">
        <f>$F44*'[1]INTERNAL PARAMETERS-2'!M44*VLOOKUP(N$4,'[1]INTERNAL PARAMETERS-1'!$B$5:$J$44,4, FALSE)</f>
        <v>8.4964091965147048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2.7675977040885202</v>
      </c>
      <c r="S44" s="50">
        <f>$F44*'[1]INTERNAL PARAMETERS-2'!R44*VLOOKUP(S$4,'[1]INTERNAL PARAMETERS-1'!$B$5:$J$44,4, FALSE)</f>
        <v>8.5142039026653258</v>
      </c>
      <c r="T44" s="50">
        <f>$F44*'[1]INTERNAL PARAMETERS-2'!S44*VLOOKUP(T$4,'[1]INTERNAL PARAMETERS-1'!$B$5:$J$44,4, FALSE)</f>
        <v>0.49816758673593364</v>
      </c>
      <c r="U44" s="50">
        <f>$F44*'[1]INTERNAL PARAMETERS-2'!T44*VLOOKUP(U$4,'[1]INTERNAL PARAMETERS-1'!$B$5:$J$44,4, FALSE)</f>
        <v>0.62730811534648234</v>
      </c>
      <c r="V44" s="50">
        <f>$F44*'[1]INTERNAL PARAMETERS-2'!U44*VLOOKUP(V$4,'[1]INTERNAL PARAMETERS-1'!$B$5:$J$44,4, FALSE)</f>
        <v>12.149575026800431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0.3689428726438917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0.3689428726438917</v>
      </c>
      <c r="AI44" s="50">
        <f>$F44*'[1]INTERNAL PARAMETERS-2'!AH44*VLOOKUP(AI$4,'[1]INTERNAL PARAMETERS-1'!$B$5:$J$44,4, FALSE)</f>
        <v>2.3062612655058561</v>
      </c>
      <c r="AJ44" s="50">
        <f>$F44*'[1]INTERNAL PARAMETERS-2'!AI44*VLOOKUP(AJ$4,'[1]INTERNAL PARAMETERS-1'!$B$5:$J$44,4, FALSE)</f>
        <v>1.4759819542792998</v>
      </c>
      <c r="AK44" s="50">
        <f>$F44*'[1]INTERNAL PARAMETERS-2'!AJ44*VLOOKUP(AK$4,'[1]INTERNAL PARAMETERS-1'!$B$5:$J$44,4, FALSE)</f>
        <v>0.18457666817381235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445.04540088654733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23.487412594673177</v>
      </c>
      <c r="BB44" s="50">
        <f>$F44*'[1]INTERNAL PARAMETERS-2'!M44*(1-VLOOKUP(N$4,'[1]INTERNAL PARAMETERS-1'!$B$5:$J$44,4, FALSE))</f>
        <v>161.43177473377938</v>
      </c>
      <c r="BC44" s="50">
        <f>$F44*'[1]INTERNAL PARAMETERS-2'!N44*(1-VLOOKUP(O$4,'[1]INTERNAL PARAMETERS-1'!$B$5:$J$44,4, FALSE))</f>
        <v>59.041382808209327</v>
      </c>
      <c r="BD44" s="50">
        <f>$F44*'[1]INTERNAL PARAMETERS-2'!O44*(1-VLOOKUP(P$4,'[1]INTERNAL PARAMETERS-1'!$B$5:$J$44,4, FALSE))</f>
        <v>104.79829663679374</v>
      </c>
      <c r="BE44" s="50">
        <f>$F44*'[1]INTERNAL PARAMETERS-2'!P44*(1-VLOOKUP(Q$4,'[1]INTERNAL PARAMETERS-1'!$B$5:$J$44,4, FALSE))</f>
        <v>32.472655312663257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161.76987415064116</v>
      </c>
      <c r="BH44" s="50">
        <f>$F44*'[1]INTERNAL PARAMETERS-2'!S44*(1-VLOOKUP(T$4,'[1]INTERNAL PARAMETERS-1'!$B$5:$J$44,4, FALSE))</f>
        <v>4.4835082806234032</v>
      </c>
      <c r="BI44" s="50">
        <f>$F44*'[1]INTERNAL PARAMETERS-2'!T44*(1-VLOOKUP(U$4,'[1]INTERNAL PARAMETERS-1'!$B$5:$J$44,4, FALSE))</f>
        <v>2.5092324613859294</v>
      </c>
      <c r="BJ44" s="50">
        <f>$F44*'[1]INTERNAL PARAMETERS-2'!U44*(1-VLOOKUP(V$4,'[1]INTERNAL PARAMETERS-1'!$B$5:$J$44,4, FALSE))</f>
        <v>68.847591818535776</v>
      </c>
      <c r="BK44" s="50">
        <f>$F44*'[1]INTERNAL PARAMETERS-2'!V44*(1-VLOOKUP(W$4,'[1]INTERNAL PARAMETERS-1'!$B$5:$J$44,4, FALSE))</f>
        <v>67.0672056863623</v>
      </c>
      <c r="BL44" s="50">
        <f>$F44*'[1]INTERNAL PARAMETERS-2'!W44*(1-VLOOKUP(X$4,'[1]INTERNAL PARAMETERS-1'!$B$5:$J$44,4, FALSE))</f>
        <v>46.86395291021983</v>
      </c>
      <c r="BM44" s="50">
        <f>$F44*'[1]INTERNAL PARAMETERS-2'!X44*(1-VLOOKUP(Y$4,'[1]INTERNAL PARAMETERS-1'!$B$5:$J$44,4, FALSE))</f>
        <v>5.9041382808209324</v>
      </c>
      <c r="BN44" s="50">
        <f>$F44*'[1]INTERNAL PARAMETERS-2'!Y44*(1-VLOOKUP(Z$4,'[1]INTERNAL PARAMETERS-1'!$B$5:$J$44,4, FALSE))</f>
        <v>89.207776855366731</v>
      </c>
      <c r="BO44" s="50">
        <f>$F44*'[1]INTERNAL PARAMETERS-2'!Z44*(1-VLOOKUP(AA$4,'[1]INTERNAL PARAMETERS-1'!$B$5:$J$44,4, FALSE))</f>
        <v>133.76546850008071</v>
      </c>
      <c r="BP44" s="50">
        <f>$F44*'[1]INTERNAL PARAMETERS-2'!AA44*(1-VLOOKUP(AB$4,'[1]INTERNAL PARAMETERS-1'!$B$5:$J$44,4, FALSE))</f>
        <v>57.934343726573914</v>
      </c>
      <c r="BQ44" s="50">
        <f>$F44*'[1]INTERNAL PARAMETERS-2'!AB44*(1-VLOOKUP(AC$4,'[1]INTERNAL PARAMETERS-1'!$B$5:$J$44,4, FALSE))</f>
        <v>315.50171852831295</v>
      </c>
      <c r="BR44" s="50">
        <f>$F44*'[1]INTERNAL PARAMETERS-2'!AC44*(1-VLOOKUP(AD$4,'[1]INTERNAL PARAMETERS-1'!$B$5:$J$44,4, FALSE))</f>
        <v>36.439475200622226</v>
      </c>
      <c r="BS44" s="50">
        <f>$F44*'[1]INTERNAL PARAMETERS-2'!AD44*(1-VLOOKUP(AE$4,'[1]INTERNAL PARAMETERS-1'!$B$5:$J$44,4, FALSE))</f>
        <v>6.5498409238736759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10.239901041423792</v>
      </c>
      <c r="CA44" s="50">
        <f>$F44*'[1]INTERNAL PARAMETERS-2'!AL44*(1-VLOOKUP(AM$4,'[1]INTERNAL PARAMETERS-1'!$B$5:$J$44,4, FALSE))</f>
        <v>12.085036332050716</v>
      </c>
      <c r="CB44" s="50">
        <f>$F44*'[1]INTERNAL PARAMETERS-2'!AM44*(1-VLOOKUP(AN$4,'[1]INTERNAL PARAMETERS-1'!$B$5:$J$44,4, FALSE))</f>
        <v>13.653201388565057</v>
      </c>
      <c r="CC44" s="50">
        <f>$F44*'[1]INTERNAL PARAMETERS-2'!AN44*(1-VLOOKUP(AO$4,'[1]INTERNAL PARAMETERS-1'!$B$5:$J$44,4, FALSE))</f>
        <v>18.081357715106687</v>
      </c>
      <c r="CD44" s="50">
        <f>$F44*'[1]INTERNAL PARAMETERS-2'!AO44*(1-VLOOKUP(AP$4,'[1]INTERNAL PARAMETERS-1'!$B$5:$J$44,4, FALSE))</f>
        <v>137.54771171986584</v>
      </c>
      <c r="CE44" s="50">
        <f>$F44*'[1]INTERNAL PARAMETERS-2'!AP44*(1-VLOOKUP(AQ$4,'[1]INTERNAL PARAMETERS-1'!$B$5:$J$44,4, FALSE))</f>
        <v>8.5793424189706791</v>
      </c>
      <c r="CF44" s="50">
        <f>$F44*'[1]INTERNAL PARAMETERS-2'!AQ44*(1-VLOOKUP(AR$4,'[1]INTERNAL PARAMETERS-1'!$B$5:$J$44,4, FALSE))</f>
        <v>2.3062612655058561</v>
      </c>
      <c r="CG44" s="50">
        <f>$F44*'[1]INTERNAL PARAMETERS-2'!AR44*(1-VLOOKUP(AS$4,'[1]INTERNAL PARAMETERS-1'!$B$5:$J$44,4, FALSE))</f>
        <v>0.18457666817381235</v>
      </c>
      <c r="CH44" s="49">
        <f>$F44*'[1]INTERNAL PARAMETERS-2'!AS44*(1-VLOOKUP(AT$4,'[1]INTERNAL PARAMETERS-1'!$B$5:$J$44,4, FALSE))</f>
        <v>0</v>
      </c>
      <c r="CI44" s="48">
        <f t="shared" si="0"/>
        <v>2104.6368268659694</v>
      </c>
    </row>
    <row r="45" spans="3:87" x14ac:dyDescent="0.4">
      <c r="C45" s="33" t="s">
        <v>4</v>
      </c>
      <c r="D45" s="32" t="s">
        <v>89</v>
      </c>
      <c r="E45" s="32" t="s">
        <v>84</v>
      </c>
      <c r="F45" s="143">
        <f>AEB!AF45</f>
        <v>2190.0671966406358</v>
      </c>
      <c r="G45" s="51">
        <f>$F45*'[1]INTERNAL PARAMETERS-2'!F45*VLOOKUP(G$4,'[1]INTERNAL PARAMETERS-1'!$B$5:$J$44,4, FALSE)</f>
        <v>13.602945371774316</v>
      </c>
      <c r="H45" s="50">
        <f>$F45*'[1]INTERNAL PARAMETERS-2'!G45*VLOOKUP(H$4,'[1]INTERNAL PARAMETERS-1'!$B$5:$J$44,4, FALSE)</f>
        <v>16.639254533196894</v>
      </c>
      <c r="I45" s="50">
        <f>$F45*'[1]INTERNAL PARAMETERS-2'!H45*VLOOKUP(I$4,'[1]INTERNAL PARAMETERS-1'!$B$5:$J$44,4, FALSE)</f>
        <v>25.32384554777952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0.24287845210744649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1.5606856856700499</v>
      </c>
      <c r="N45" s="50">
        <f>$F45*'[1]INTERNAL PARAMETERS-2'!M45*VLOOKUP(N$4,'[1]INTERNAL PARAMETERS-1'!$B$5:$J$44,4, FALSE)</f>
        <v>7.3297825957327793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1.7003681714717895</v>
      </c>
      <c r="S45" s="50">
        <f>$F45*'[1]INTERNAL PARAMETERS-2'!R45*VLOOKUP(S$4,'[1]INTERNAL PARAMETERS-1'!$B$5:$J$44,4, FALSE)</f>
        <v>8.3737109760194866</v>
      </c>
      <c r="T45" s="50">
        <f>$F45*'[1]INTERNAL PARAMETERS-2'!S45*VLOOKUP(T$4,'[1]INTERNAL PARAMETERS-1'!$B$5:$J$44,4, FALSE)</f>
        <v>0.47366773328943668</v>
      </c>
      <c r="U45" s="50">
        <f>$F45*'[1]INTERNAL PARAMETERS-2'!T45*VLOOKUP(U$4,'[1]INTERNAL PARAMETERS-1'!$B$5:$J$44,4, FALSE)</f>
        <v>0.92306952204009518</v>
      </c>
      <c r="V45" s="50">
        <f>$F45*'[1]INTERNAL PARAMETERS-2'!U45*VLOOKUP(V$4,'[1]INTERNAL PARAMETERS-1'!$B$5:$J$44,4, FALSE)</f>
        <v>10.00178502933017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0.12154872941355528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0.12154872941355528</v>
      </c>
      <c r="AI45" s="50">
        <f>$F45*'[1]INTERNAL PARAMETERS-2'!AH45*VLOOKUP(AI$4,'[1]INTERNAL PARAMETERS-1'!$B$5:$J$44,4, FALSE)</f>
        <v>1.0930625378433414</v>
      </c>
      <c r="AJ45" s="50">
        <f>$F45*'[1]INTERNAL PARAMETERS-2'!AI45*VLOOKUP(AJ$4,'[1]INTERNAL PARAMETERS-1'!$B$5:$J$44,4, FALSE)</f>
        <v>2.3076738051002379</v>
      </c>
      <c r="AK45" s="50">
        <f>$F45*'[1]INTERNAL PARAMETERS-2'!AJ45*VLOOKUP(AK$4,'[1]INTERNAL PARAMETERS-1'!$B$5:$J$44,4, FALSE)</f>
        <v>0.12154872941355528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481.15306540781086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29.653028027730947</v>
      </c>
      <c r="BB45" s="50">
        <f>$F45*'[1]INTERNAL PARAMETERS-2'!M45*(1-VLOOKUP(N$4,'[1]INTERNAL PARAMETERS-1'!$B$5:$J$44,4, FALSE))</f>
        <v>139.2658693189228</v>
      </c>
      <c r="BC45" s="50">
        <f>$F45*'[1]INTERNAL PARAMETERS-2'!N45*(1-VLOOKUP(O$4,'[1]INTERNAL PARAMETERS-1'!$B$5:$J$44,4, FALSE))</f>
        <v>88.661804361920844</v>
      </c>
      <c r="BD45" s="50">
        <f>$F45*'[1]INTERNAL PARAMETERS-2'!O45*(1-VLOOKUP(P$4,'[1]INTERNAL PARAMETERS-1'!$B$5:$J$44,4, FALSE))</f>
        <v>85.868373652605712</v>
      </c>
      <c r="BE45" s="50">
        <f>$F45*'[1]INTERNAL PARAMETERS-2'!P45*(1-VLOOKUP(Q$4,'[1]INTERNAL PARAMETERS-1'!$B$5:$J$44,4, FALSE))</f>
        <v>48.217395428118891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159.10050854437026</v>
      </c>
      <c r="BH45" s="50">
        <f>$F45*'[1]INTERNAL PARAMETERS-2'!S45*(1-VLOOKUP(T$4,'[1]INTERNAL PARAMETERS-1'!$B$5:$J$44,4, FALSE))</f>
        <v>4.2630095996049304</v>
      </c>
      <c r="BI45" s="50">
        <f>$F45*'[1]INTERNAL PARAMETERS-2'!T45*(1-VLOOKUP(U$4,'[1]INTERNAL PARAMETERS-1'!$B$5:$J$44,4, FALSE))</f>
        <v>3.6922780881603807</v>
      </c>
      <c r="BJ45" s="50">
        <f>$F45*'[1]INTERNAL PARAMETERS-2'!U45*(1-VLOOKUP(V$4,'[1]INTERNAL PARAMETERS-1'!$B$5:$J$44,4, FALSE))</f>
        <v>56.676781832870965</v>
      </c>
      <c r="BK45" s="50">
        <f>$F45*'[1]INTERNAL PARAMETERS-2'!V45*(1-VLOOKUP(W$4,'[1]INTERNAL PARAMETERS-1'!$B$5:$J$44,4, FALSE))</f>
        <v>64.006465875579892</v>
      </c>
      <c r="BL45" s="50">
        <f>$F45*'[1]INTERNAL PARAMETERS-2'!W45*(1-VLOOKUP(X$4,'[1]INTERNAL PARAMETERS-1'!$B$5:$J$44,4, FALSE))</f>
        <v>82.953394213877019</v>
      </c>
      <c r="BM45" s="50">
        <f>$F45*'[1]INTERNAL PARAMETERS-2'!X45*(1-VLOOKUP(Y$4,'[1]INTERNAL PARAMETERS-1'!$B$5:$J$44,4, FALSE))</f>
        <v>13.602945371774316</v>
      </c>
      <c r="BN45" s="50">
        <f>$F45*'[1]INTERNAL PARAMETERS-2'!Y45*(1-VLOOKUP(Z$4,'[1]INTERNAL PARAMETERS-1'!$B$5:$J$44,4, FALSE))</f>
        <v>97.770950852908243</v>
      </c>
      <c r="BO45" s="50">
        <f>$F45*'[1]INTERNAL PARAMETERS-2'!Z45*(1-VLOOKUP(AA$4,'[1]INTERNAL PARAMETERS-1'!$B$5:$J$44,4, FALSE))</f>
        <v>112.46673975580623</v>
      </c>
      <c r="BP45" s="50">
        <f>$F45*'[1]INTERNAL PARAMETERS-2'!AA45*(1-VLOOKUP(AB$4,'[1]INTERNAL PARAMETERS-1'!$B$5:$J$44,4, FALSE))</f>
        <v>46.395697533953218</v>
      </c>
      <c r="BQ45" s="50">
        <f>$F45*'[1]INTERNAL PARAMETERS-2'!AB45*(1-VLOOKUP(AC$4,'[1]INTERNAL PARAMETERS-1'!$B$5:$J$44,4, FALSE))</f>
        <v>301.08562004632199</v>
      </c>
      <c r="BR45" s="50">
        <f>$F45*'[1]INTERNAL PARAMETERS-2'!AC45*(1-VLOOKUP(AD$4,'[1]INTERNAL PARAMETERS-1'!$B$5:$J$44,4, FALSE))</f>
        <v>37.529429495073266</v>
      </c>
      <c r="BS45" s="50">
        <f>$F45*'[1]INTERNAL PARAMETERS-2'!AD45*(1-VLOOKUP(AE$4,'[1]INTERNAL PARAMETERS-1'!$B$5:$J$44,4, FALSE))</f>
        <v>9.4733546657887331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13.481396642360762</v>
      </c>
      <c r="CA45" s="50">
        <f>$F45*'[1]INTERNAL PARAMETERS-2'!AL45*(1-VLOOKUP(AM$4,'[1]INTERNAL PARAMETERS-1'!$B$5:$J$44,4, FALSE))</f>
        <v>27.44876919565608</v>
      </c>
      <c r="CB45" s="50">
        <f>$F45*'[1]INTERNAL PARAMETERS-2'!AM45*(1-VLOOKUP(AN$4,'[1]INTERNAL PARAMETERS-1'!$B$5:$J$44,4, FALSE))</f>
        <v>13.845823823881762</v>
      </c>
      <c r="CC45" s="50">
        <f>$F45*'[1]INTERNAL PARAMETERS-2'!AN45*(1-VLOOKUP(AO$4,'[1]INTERNAL PARAMETERS-1'!$B$5:$J$44,4, FALSE))</f>
        <v>27.44876919565608</v>
      </c>
      <c r="CD45" s="50">
        <f>$F45*'[1]INTERNAL PARAMETERS-2'!AO45*(1-VLOOKUP(AP$4,'[1]INTERNAL PARAMETERS-1'!$B$5:$J$44,4, FALSE))</f>
        <v>140.64436331450432</v>
      </c>
      <c r="CE45" s="50">
        <f>$F45*'[1]INTERNAL PARAMETERS-2'!AP45*(1-VLOOKUP(AQ$4,'[1]INTERNAL PARAMETERS-1'!$B$5:$J$44,4, FALSE))</f>
        <v>13.238518190253316</v>
      </c>
      <c r="CF45" s="50">
        <f>$F45*'[1]INTERNAL PARAMETERS-2'!AQ45*(1-VLOOKUP(AR$4,'[1]INTERNAL PARAMETERS-1'!$B$5:$J$44,4, FALSE))</f>
        <v>1.8219169008853449</v>
      </c>
      <c r="CG45" s="50">
        <f>$F45*'[1]INTERNAL PARAMETERS-2'!AR45*(1-VLOOKUP(AS$4,'[1]INTERNAL PARAMETERS-1'!$B$5:$J$44,4, FALSE))</f>
        <v>0.36442718152100179</v>
      </c>
      <c r="CH45" s="49">
        <f>$F45*'[1]INTERNAL PARAMETERS-2'!AS45*(1-VLOOKUP(AT$4,'[1]INTERNAL PARAMETERS-1'!$B$5:$J$44,4, FALSE))</f>
        <v>0</v>
      </c>
      <c r="CI45" s="48">
        <f t="shared" si="0"/>
        <v>2190.0680726675146</v>
      </c>
    </row>
    <row r="46" spans="3:87" x14ac:dyDescent="0.4">
      <c r="C46" s="33" t="s">
        <v>4</v>
      </c>
      <c r="D46" s="32" t="s">
        <v>89</v>
      </c>
      <c r="E46" s="32" t="s">
        <v>83</v>
      </c>
      <c r="F46" s="143">
        <f>AEB!AF46</f>
        <v>1899.8309600411405</v>
      </c>
      <c r="G46" s="51">
        <f>$F46*'[1]INTERNAL PARAMETERS-2'!F46*VLOOKUP(G$4,'[1]INTERNAL PARAMETERS-1'!$B$5:$J$44,4, FALSE)</f>
        <v>10.406894032913359</v>
      </c>
      <c r="H46" s="50">
        <f>$F46*'[1]INTERNAL PARAMETERS-2'!G46*VLOOKUP(H$4,'[1]INTERNAL PARAMETERS-1'!$B$5:$J$44,4, FALSE)</f>
        <v>17.303090434766695</v>
      </c>
      <c r="I46" s="50">
        <f>$F46*'[1]INTERNAL PARAMETERS-2'!H46*VLOOKUP(I$4,'[1]INTERNAL PARAMETERS-1'!$B$5:$J$44,4, FALSE)</f>
        <v>20.529924822932173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0.25077768672543055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1.6801535061315833</v>
      </c>
      <c r="N46" s="50">
        <f>$F46*'[1]INTERNAL PARAMETERS-2'!M46*VLOOKUP(N$4,'[1]INTERNAL PARAMETERS-1'!$B$5:$J$44,4, FALSE)</f>
        <v>5.0091228067088727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2.1316103371661597</v>
      </c>
      <c r="S46" s="50">
        <f>$F46*'[1]INTERNAL PARAMETERS-2'!R46*VLOOKUP(S$4,'[1]INTERNAL PARAMETERS-1'!$B$5:$J$44,4, FALSE)</f>
        <v>6.5531914211727091</v>
      </c>
      <c r="T46" s="50">
        <f>$F46*'[1]INTERNAL PARAMETERS-2'!S46*VLOOKUP(T$4,'[1]INTERNAL PARAMETERS-1'!$B$5:$J$44,4, FALSE)</f>
        <v>0.63946410284024746</v>
      </c>
      <c r="U46" s="50">
        <f>$F46*'[1]INTERNAL PARAMETERS-2'!T46*VLOOKUP(U$4,'[1]INTERNAL PARAMETERS-1'!$B$5:$J$44,4, FALSE)</f>
        <v>1.0532282876276076</v>
      </c>
      <c r="V46" s="50">
        <f>$F46*'[1]INTERNAL PARAMETERS-2'!U46*VLOOKUP(V$4,'[1]INTERNAL PARAMETERS-1'!$B$5:$J$44,4, FALSE)</f>
        <v>8.3130238377684158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1.2538884336271527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1.7554438070780138</v>
      </c>
      <c r="AJ46" s="50">
        <f>$F46*'[1]INTERNAL PARAMETERS-2'!AI46*VLOOKUP(AJ$4,'[1]INTERNAL PARAMETERS-1'!$B$5:$J$44,4, FALSE)</f>
        <v>1.6300549637152986</v>
      </c>
      <c r="AK46" s="50">
        <f>$F46*'[1]INTERNAL PARAMETERS-2'!AJ46*VLOOKUP(AK$4,'[1]INTERNAL PARAMETERS-1'!$B$5:$J$44,4, FALSE)</f>
        <v>0.25077768672543055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390.06857163571129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31.922916616500078</v>
      </c>
      <c r="BB46" s="50">
        <f>$F46*'[1]INTERNAL PARAMETERS-2'!M46*(1-VLOOKUP(N$4,'[1]INTERNAL PARAMETERS-1'!$B$5:$J$44,4, FALSE))</f>
        <v>95.173333327468569</v>
      </c>
      <c r="BC46" s="50">
        <f>$F46*'[1]INTERNAL PARAMETERS-2'!N46*(1-VLOOKUP(O$4,'[1]INTERNAL PARAMETERS-1'!$B$5:$J$44,4, FALSE))</f>
        <v>89.39939557117593</v>
      </c>
      <c r="BD46" s="50">
        <f>$F46*'[1]INTERNAL PARAMETERS-2'!O46*(1-VLOOKUP(P$4,'[1]INTERNAL PARAMETERS-1'!$B$5:$J$44,4, FALSE))</f>
        <v>68.961584052341351</v>
      </c>
      <c r="BE46" s="50">
        <f>$F46*'[1]INTERNAL PARAMETERS-2'!P46*(1-VLOOKUP(Q$4,'[1]INTERNAL PARAMETERS-1'!$B$5:$J$44,4, FALSE))</f>
        <v>42.380099174925732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124.51063700228146</v>
      </c>
      <c r="BH46" s="50">
        <f>$F46*'[1]INTERNAL PARAMETERS-2'!S46*(1-VLOOKUP(T$4,'[1]INTERNAL PARAMETERS-1'!$B$5:$J$44,4, FALSE))</f>
        <v>5.7551769255622265</v>
      </c>
      <c r="BI46" s="50">
        <f>$F46*'[1]INTERNAL PARAMETERS-2'!T46*(1-VLOOKUP(U$4,'[1]INTERNAL PARAMETERS-1'!$B$5:$J$44,4, FALSE))</f>
        <v>4.2129131505104302</v>
      </c>
      <c r="BJ46" s="50">
        <f>$F46*'[1]INTERNAL PARAMETERS-2'!U46*(1-VLOOKUP(V$4,'[1]INTERNAL PARAMETERS-1'!$B$5:$J$44,4, FALSE))</f>
        <v>47.107135080687691</v>
      </c>
      <c r="BK46" s="50">
        <f>$F46*'[1]INTERNAL PARAMETERS-2'!V46*(1-VLOOKUP(W$4,'[1]INTERNAL PARAMETERS-1'!$B$5:$J$44,4, FALSE))</f>
        <v>61.187855730045015</v>
      </c>
      <c r="BL46" s="50">
        <f>$F46*'[1]INTERNAL PARAMETERS-2'!W46*(1-VLOOKUP(X$4,'[1]INTERNAL PARAMETERS-1'!$B$5:$J$44,4, FALSE))</f>
        <v>83.882476446312467</v>
      </c>
      <c r="BM46" s="50">
        <f>$F46*'[1]INTERNAL PARAMETERS-2'!X46*(1-VLOOKUP(Y$4,'[1]INTERNAL PARAMETERS-1'!$B$5:$J$44,4, FALSE))</f>
        <v>14.419337020520247</v>
      </c>
      <c r="BN46" s="50">
        <f>$F46*'[1]INTERNAL PARAMETERS-2'!Y46*(1-VLOOKUP(Z$4,'[1]INTERNAL PARAMETERS-1'!$B$5:$J$44,4, FALSE))</f>
        <v>92.157760142059658</v>
      </c>
      <c r="BO46" s="50">
        <f>$F46*'[1]INTERNAL PARAMETERS-2'!Z46*(1-VLOOKUP(AA$4,'[1]INTERNAL PARAMETERS-1'!$B$5:$J$44,4, FALSE))</f>
        <v>104.82165335550189</v>
      </c>
      <c r="BP46" s="50">
        <f>$F46*'[1]INTERNAL PARAMETERS-2'!AA46*(1-VLOOKUP(AB$4,'[1]INTERNAL PARAMETERS-1'!$B$5:$J$44,4, FALSE))</f>
        <v>47.897018299789202</v>
      </c>
      <c r="BQ46" s="50">
        <f>$F46*'[1]INTERNAL PARAMETERS-2'!AB46*(1-VLOOKUP(AC$4,'[1]INTERNAL PARAMETERS-1'!$B$5:$J$44,4, FALSE))</f>
        <v>282.86811143767744</v>
      </c>
      <c r="BR46" s="50">
        <f>$F46*'[1]INTERNAL PARAMETERS-2'!AC46*(1-VLOOKUP(AD$4,'[1]INTERNAL PARAMETERS-1'!$B$5:$J$44,4, FALSE))</f>
        <v>35.233125086346966</v>
      </c>
      <c r="BS46" s="50">
        <f>$F46*'[1]INTERNAL PARAMETERS-2'!AD46*(1-VLOOKUP(AE$4,'[1]INTERNAL PARAMETERS-1'!$B$5:$J$44,4, FALSE))</f>
        <v>7.1469740885787667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10.406894032913359</v>
      </c>
      <c r="CA46" s="50">
        <f>$F46*'[1]INTERNAL PARAMETERS-2'!AL46*(1-VLOOKUP(AM$4,'[1]INTERNAL PARAMETERS-1'!$B$5:$J$44,4, FALSE))</f>
        <v>28.211539841130918</v>
      </c>
      <c r="CB46" s="50">
        <f>$F46*'[1]INTERNAL PARAMETERS-2'!AM46*(1-VLOOKUP(AN$4,'[1]INTERNAL PARAMETERS-1'!$B$5:$J$44,4, FALSE))</f>
        <v>14.293948177157533</v>
      </c>
      <c r="CC46" s="50">
        <f>$F46*'[1]INTERNAL PARAMETERS-2'!AN46*(1-VLOOKUP(AO$4,'[1]INTERNAL PARAMETERS-1'!$B$5:$J$44,4, FALSE))</f>
        <v>22.569231872904734</v>
      </c>
      <c r="CD46" s="50">
        <f>$F46*'[1]INTERNAL PARAMETERS-2'!AO46*(1-VLOOKUP(AP$4,'[1]INTERNAL PARAMETERS-1'!$B$5:$J$44,4, FALSE))</f>
        <v>103.06639953151989</v>
      </c>
      <c r="CE46" s="50">
        <f>$F46*'[1]INTERNAL PARAMETERS-2'!AP46*(1-VLOOKUP(AQ$4,'[1]INTERNAL PARAMETERS-1'!$B$5:$J$44,4, FALSE))</f>
        <v>12.789282056804948</v>
      </c>
      <c r="CF46" s="50">
        <f>$F46*'[1]INTERNAL PARAMETERS-2'!AQ46*(1-VLOOKUP(AR$4,'[1]INTERNAL PARAMETERS-1'!$B$5:$J$44,4, FALSE))</f>
        <v>0.62694421681357637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1899.8309600411405</v>
      </c>
    </row>
    <row r="47" spans="3:87" x14ac:dyDescent="0.4">
      <c r="C47" s="33" t="s">
        <v>4</v>
      </c>
      <c r="D47" s="32" t="s">
        <v>89</v>
      </c>
      <c r="E47" s="32" t="s">
        <v>82</v>
      </c>
      <c r="F47" s="143">
        <f>AEB!AF47</f>
        <v>1539.2785090608152</v>
      </c>
      <c r="G47" s="51">
        <f>$F47*'[1]INTERNAL PARAMETERS-2'!F47*VLOOKUP(G$4,'[1]INTERNAL PARAMETERS-1'!$B$5:$J$44,4, FALSE)</f>
        <v>8.6950764419827333</v>
      </c>
      <c r="H47" s="50">
        <f>$F47*'[1]INTERNAL PARAMETERS-2'!G47*VLOOKUP(H$4,'[1]INTERNAL PARAMETERS-1'!$B$5:$J$44,4, FALSE)</f>
        <v>13.10387794763472</v>
      </c>
      <c r="I47" s="50">
        <f>$F47*'[1]INTERNAL PARAMETERS-2'!H47*VLOOKUP(I$4,'[1]INTERNAL PARAMETERS-1'!$B$5:$J$44,4, FALSE)</f>
        <v>14.706313053922299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0.36742578011281657</v>
      </c>
      <c r="L47" s="50">
        <f>$F47*'[1]INTERNAL PARAMETERS-2'!K47*VLOOKUP(L$4,'[1]INTERNAL PARAMETERS-1'!$B$5:$J$44,4, FALSE)</f>
        <v>0.12252656932124088</v>
      </c>
      <c r="M47" s="50">
        <f>$F47*'[1]INTERNAL PARAMETERS-2'!L47*VLOOKUP(M$4,'[1]INTERNAL PARAMETERS-1'!$B$5:$J$44,4, FALSE)</f>
        <v>1.714525367317389</v>
      </c>
      <c r="N47" s="50">
        <f>$F47*'[1]INTERNAL PARAMETERS-2'!M47*VLOOKUP(N$4,'[1]INTERNAL PARAMETERS-1'!$B$5:$J$44,4, FALSE)</f>
        <v>3.778082136564318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2.0818741835047523</v>
      </c>
      <c r="S47" s="50">
        <f>$F47*'[1]INTERNAL PARAMETERS-2'!R47*VLOOKUP(S$4,'[1]INTERNAL PARAMETERS-1'!$B$5:$J$44,4, FALSE)</f>
        <v>4.7352055134983333</v>
      </c>
      <c r="T47" s="50">
        <f>$F47*'[1]INTERNAL PARAMETERS-2'!S47*VLOOKUP(T$4,'[1]INTERNAL PARAMETERS-1'!$B$5:$J$44,4, FALSE)</f>
        <v>0.39188491562179295</v>
      </c>
      <c r="U47" s="50">
        <f>$F47*'[1]INTERNAL PARAMETERS-2'!T47*VLOOKUP(U$4,'[1]INTERNAL PARAMETERS-1'!$B$5:$J$44,4, FALSE)</f>
        <v>0.7837698312435859</v>
      </c>
      <c r="V47" s="50">
        <f>$F47*'[1]INTERNAL PARAMETERS-2'!U47*VLOOKUP(V$4,'[1]INTERNAL PARAMETERS-1'!$B$5:$J$44,4, FALSE)</f>
        <v>6.1355564407238647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0.48979842158315134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0.12252656932124088</v>
      </c>
      <c r="AI47" s="50">
        <f>$F47*'[1]INTERNAL PARAMETERS-2'!AH47*VLOOKUP(AI$4,'[1]INTERNAL PARAMETERS-1'!$B$5:$J$44,4, FALSE)</f>
        <v>1.3471765511300255</v>
      </c>
      <c r="AJ47" s="50">
        <f>$F47*'[1]INTERNAL PARAMETERS-2'!AI47*VLOOKUP(AJ$4,'[1]INTERNAL PARAMETERS-1'!$B$5:$J$44,4, FALSE)</f>
        <v>2.0818741835047523</v>
      </c>
      <c r="AK47" s="50">
        <f>$F47*'[1]INTERNAL PARAMETERS-2'!AJ47*VLOOKUP(AK$4,'[1]INTERNAL PARAMETERS-1'!$B$5:$J$44,4, FALSE)</f>
        <v>0.12252656932124088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279.41994802452365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32.575981979030388</v>
      </c>
      <c r="BB47" s="50">
        <f>$F47*'[1]INTERNAL PARAMETERS-2'!M47*(1-VLOOKUP(N$4,'[1]INTERNAL PARAMETERS-1'!$B$5:$J$44,4, FALSE))</f>
        <v>71.783560594722033</v>
      </c>
      <c r="BC47" s="50">
        <f>$F47*'[1]INTERNAL PARAMETERS-2'!N47*(1-VLOOKUP(O$4,'[1]INTERNAL PARAMETERS-1'!$B$5:$J$44,4, FALSE))</f>
        <v>90.012697230051103</v>
      </c>
      <c r="BD47" s="50">
        <f>$F47*'[1]INTERNAL PARAMETERS-2'!O47*(1-VLOOKUP(P$4,'[1]INTERNAL PARAMETERS-1'!$B$5:$J$44,4, FALSE))</f>
        <v>54.007587552460478</v>
      </c>
      <c r="BE47" s="50">
        <f>$F47*'[1]INTERNAL PARAMETERS-2'!P47*(1-VLOOKUP(Q$4,'[1]INTERNAL PARAMETERS-1'!$B$5:$J$44,4, FALSE))</f>
        <v>33.923081566234963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89.968904756468319</v>
      </c>
      <c r="BH47" s="50">
        <f>$F47*'[1]INTERNAL PARAMETERS-2'!S47*(1-VLOOKUP(T$4,'[1]INTERNAL PARAMETERS-1'!$B$5:$J$44,4, FALSE))</f>
        <v>3.5269642405961363</v>
      </c>
      <c r="BI47" s="50">
        <f>$F47*'[1]INTERNAL PARAMETERS-2'!T47*(1-VLOOKUP(U$4,'[1]INTERNAL PARAMETERS-1'!$B$5:$J$44,4, FALSE))</f>
        <v>3.1350793249743436</v>
      </c>
      <c r="BJ47" s="50">
        <f>$F47*'[1]INTERNAL PARAMETERS-2'!U47*(1-VLOOKUP(V$4,'[1]INTERNAL PARAMETERS-1'!$B$5:$J$44,4, FALSE))</f>
        <v>34.768153164101896</v>
      </c>
      <c r="BK47" s="50">
        <f>$F47*'[1]INTERNAL PARAMETERS-2'!V47*(1-VLOOKUP(W$4,'[1]INTERNAL PARAMETERS-1'!$B$5:$J$44,4, FALSE))</f>
        <v>42.618311936068601</v>
      </c>
      <c r="BL47" s="50">
        <f>$F47*'[1]INTERNAL PARAMETERS-2'!W47*(1-VLOOKUP(X$4,'[1]INTERNAL PARAMETERS-1'!$B$5:$J$44,4, FALSE))</f>
        <v>61.60054058195567</v>
      </c>
      <c r="BM47" s="50">
        <f>$F47*'[1]INTERNAL PARAMETERS-2'!X47*(1-VLOOKUP(Y$4,'[1]INTERNAL PARAMETERS-1'!$B$5:$J$44,4, FALSE))</f>
        <v>19.349654425999884</v>
      </c>
      <c r="BN47" s="50">
        <f>$F47*'[1]INTERNAL PARAMETERS-2'!Y47*(1-VLOOKUP(Z$4,'[1]INTERNAL PARAMETERS-1'!$B$5:$J$44,4, FALSE))</f>
        <v>91.849672202764268</v>
      </c>
      <c r="BO47" s="50">
        <f>$F47*'[1]INTERNAL PARAMETERS-2'!Z47*(1-VLOOKUP(AA$4,'[1]INTERNAL PARAMETERS-1'!$B$5:$J$44,4, FALSE))</f>
        <v>93.196848753894301</v>
      </c>
      <c r="BP47" s="50">
        <f>$F47*'[1]INTERNAL PARAMETERS-2'!AA47*(1-VLOOKUP(AB$4,'[1]INTERNAL PARAMETERS-1'!$B$5:$J$44,4, FALSE))</f>
        <v>37.474658870190979</v>
      </c>
      <c r="BQ47" s="50">
        <f>$F47*'[1]INTERNAL PARAMETERS-2'!AB47*(1-VLOOKUP(AC$4,'[1]INTERNAL PARAMETERS-1'!$B$5:$J$44,4, FALSE))</f>
        <v>249.95358570392776</v>
      </c>
      <c r="BR47" s="50">
        <f>$F47*'[1]INTERNAL PARAMETERS-2'!AC47*(1-VLOOKUP(AD$4,'[1]INTERNAL PARAMETERS-1'!$B$5:$J$44,4, FALSE))</f>
        <v>26.452655106061012</v>
      </c>
      <c r="BS47" s="50">
        <f>$F47*'[1]INTERNAL PARAMETERS-2'!AD47*(1-VLOOKUP(AE$4,'[1]INTERNAL PARAMETERS-1'!$B$5:$J$44,4, FALSE))</f>
        <v>6.6132022584779806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5.6334514874607713</v>
      </c>
      <c r="CA47" s="50">
        <f>$F47*'[1]INTERNAL PARAMETERS-2'!AL47*(1-VLOOKUP(AM$4,'[1]INTERNAL PARAMETERS-1'!$B$5:$J$44,4, FALSE))</f>
        <v>27.187506666286648</v>
      </c>
      <c r="CB47" s="50">
        <f>$F47*'[1]INTERNAL PARAMETERS-2'!AM47*(1-VLOOKUP(AN$4,'[1]INTERNAL PARAMETERS-1'!$B$5:$J$44,4, FALSE))</f>
        <v>10.777104553338392</v>
      </c>
      <c r="CC47" s="50">
        <f>$F47*'[1]INTERNAL PARAMETERS-2'!AN47*(1-VLOOKUP(AO$4,'[1]INTERNAL PARAMETERS-1'!$B$5:$J$44,4, FALSE))</f>
        <v>19.717080206112698</v>
      </c>
      <c r="CD47" s="50">
        <f>$F47*'[1]INTERNAL PARAMETERS-2'!AO47*(1-VLOOKUP(AP$4,'[1]INTERNAL PARAMETERS-1'!$B$5:$J$44,4, FALSE))</f>
        <v>81.317620788068368</v>
      </c>
      <c r="CE47" s="50">
        <f>$F47*'[1]INTERNAL PARAMETERS-2'!AP47*(1-VLOOKUP(AQ$4,'[1]INTERNAL PARAMETERS-1'!$B$5:$J$44,4, FALSE))</f>
        <v>9.4299280022083654</v>
      </c>
      <c r="CF47" s="50">
        <f>$F47*'[1]INTERNAL PARAMETERS-2'!AQ47*(1-VLOOKUP(AR$4,'[1]INTERNAL PARAMETERS-1'!$B$5:$J$44,4, FALSE))</f>
        <v>1.9595015420344177</v>
      </c>
      <c r="CG47" s="50">
        <f>$F47*'[1]INTERNAL PARAMETERS-2'!AR47*(1-VLOOKUP(AS$4,'[1]INTERNAL PARAMETERS-1'!$B$5:$J$44,4, FALSE))</f>
        <v>0.24489921079157567</v>
      </c>
      <c r="CH47" s="49">
        <f>$F47*'[1]INTERNAL PARAMETERS-2'!AS47*(1-VLOOKUP(AT$4,'[1]INTERNAL PARAMETERS-1'!$B$5:$J$44,4, FALSE))</f>
        <v>0</v>
      </c>
      <c r="CI47" s="48">
        <f t="shared" si="0"/>
        <v>1539.278201205113</v>
      </c>
    </row>
    <row r="48" spans="3:87" x14ac:dyDescent="0.4">
      <c r="C48" s="33" t="s">
        <v>4</v>
      </c>
      <c r="D48" s="32" t="s">
        <v>89</v>
      </c>
      <c r="E48" s="32" t="s">
        <v>81</v>
      </c>
      <c r="F48" s="143">
        <f>AEB!AF48</f>
        <v>1250.7395603946504</v>
      </c>
      <c r="G48" s="51">
        <f>$F48*'[1]INTERNAL PARAMETERS-2'!F48*VLOOKUP(G$4,'[1]INTERNAL PARAMETERS-1'!$B$5:$J$44,4, FALSE)</f>
        <v>9.828811761405321</v>
      </c>
      <c r="H48" s="50">
        <f>$F48*'[1]INTERNAL PARAMETERS-2'!G48*VLOOKUP(H$4,'[1]INTERNAL PARAMETERS-1'!$B$5:$J$44,4, FALSE)</f>
        <v>10.302466832926775</v>
      </c>
      <c r="I48" s="50">
        <f>$F48*'[1]INTERNAL PARAMETERS-2'!H48*VLOOKUP(I$4,'[1]INTERNAL PARAMETERS-1'!$B$5:$J$44,4, FALSE)</f>
        <v>11.492351660010426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0.1184450363693734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1.5808910284542244</v>
      </c>
      <c r="N48" s="50">
        <f>$F48*'[1]INTERNAL PARAMETERS-2'!M48*VLOOKUP(N$4,'[1]INTERNAL PARAMETERS-1'!$B$5:$J$44,4, FALSE)</f>
        <v>2.575610454533892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1.6578552873031092</v>
      </c>
      <c r="S48" s="50">
        <f>$F48*'[1]INTERNAL PARAMETERS-2'!R48*VLOOKUP(S$4,'[1]INTERNAL PARAMETERS-1'!$B$5:$J$44,4, FALSE)</f>
        <v>3.5172297325770039</v>
      </c>
      <c r="T48" s="50">
        <f>$F48*'[1]INTERNAL PARAMETERS-2'!S48*VLOOKUP(T$4,'[1]INTERNAL PARAMETERS-1'!$B$5:$J$44,4, FALSE)</f>
        <v>0.36710456837143385</v>
      </c>
      <c r="U48" s="50">
        <f>$F48*'[1]INTERNAL PARAMETERS-2'!T48*VLOOKUP(U$4,'[1]INTERNAL PARAMETERS-1'!$B$5:$J$44,4, FALSE)</f>
        <v>0.68683112219511833</v>
      </c>
      <c r="V48" s="50">
        <f>$F48*'[1]INTERNAL PARAMETERS-2'!U48*VLOOKUP(V$4,'[1]INTERNAL PARAMETERS-1'!$B$5:$J$44,4, FALSE)</f>
        <v>5.1512146553699818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0.71054514426020088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0.35521003515208072</v>
      </c>
      <c r="AI48" s="50">
        <f>$F48*'[1]INTERNAL PARAMETERS-2'!AH48*VLOOKUP(AI$4,'[1]INTERNAL PARAMETERS-1'!$B$5:$J$44,4, FALSE)</f>
        <v>1.3026452521510286</v>
      </c>
      <c r="AJ48" s="50">
        <f>$F48*'[1]INTERNAL PARAMETERS-2'!AI48*VLOOKUP(AJ$4,'[1]INTERNAL PARAMETERS-1'!$B$5:$J$44,4, FALSE)</f>
        <v>1.894745360041856</v>
      </c>
      <c r="AK48" s="50">
        <f>$F48*'[1]INTERNAL PARAMETERS-2'!AJ48*VLOOKUP(AK$4,'[1]INTERNAL PARAMETERS-1'!$B$5:$J$44,4, FALSE)</f>
        <v>0.35521003515208072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218.35468154019807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30.036929540630261</v>
      </c>
      <c r="BB48" s="50">
        <f>$F48*'[1]INTERNAL PARAMETERS-2'!M48*(1-VLOOKUP(N$4,'[1]INTERNAL PARAMETERS-1'!$B$5:$J$44,4, FALSE))</f>
        <v>48.936598636143941</v>
      </c>
      <c r="BC48" s="50">
        <f>$F48*'[1]INTERNAL PARAMETERS-2'!N48*(1-VLOOKUP(O$4,'[1]INTERNAL PARAMETERS-1'!$B$5:$J$44,4, FALSE))</f>
        <v>88.458805556823734</v>
      </c>
      <c r="BD48" s="50">
        <f>$F48*'[1]INTERNAL PARAMETERS-2'!O48*(1-VLOOKUP(P$4,'[1]INTERNAL PARAMETERS-1'!$B$5:$J$44,4, FALSE))</f>
        <v>38.249241718296922</v>
      </c>
      <c r="BE48" s="50">
        <f>$F48*'[1]INTERNAL PARAMETERS-2'!P48*(1-VLOOKUP(Q$4,'[1]INTERNAL PARAMETERS-1'!$B$5:$J$44,4, FALSE))</f>
        <v>31.499375532715113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66.82736491896307</v>
      </c>
      <c r="BH48" s="50">
        <f>$F48*'[1]INTERNAL PARAMETERS-2'!S48*(1-VLOOKUP(T$4,'[1]INTERNAL PARAMETERS-1'!$B$5:$J$44,4, FALSE))</f>
        <v>3.3039411153429046</v>
      </c>
      <c r="BI48" s="50">
        <f>$F48*'[1]INTERNAL PARAMETERS-2'!T48*(1-VLOOKUP(U$4,'[1]INTERNAL PARAMETERS-1'!$B$5:$J$44,4, FALSE))</f>
        <v>2.7473244887804733</v>
      </c>
      <c r="BJ48" s="50">
        <f>$F48*'[1]INTERNAL PARAMETERS-2'!U48*(1-VLOOKUP(V$4,'[1]INTERNAL PARAMETERS-1'!$B$5:$J$44,4, FALSE))</f>
        <v>29.190216380429895</v>
      </c>
      <c r="BK48" s="50">
        <f>$F48*'[1]INTERNAL PARAMETERS-2'!V48*(1-VLOOKUP(W$4,'[1]INTERNAL PARAMETERS-1'!$B$5:$J$44,4, FALSE))</f>
        <v>35.170421216429453</v>
      </c>
      <c r="BL48" s="50">
        <f>$F48*'[1]INTERNAL PARAMETERS-2'!W48*(1-VLOOKUP(X$4,'[1]INTERNAL PARAMETERS-1'!$B$5:$J$44,4, FALSE))</f>
        <v>49.972798839744101</v>
      </c>
      <c r="BM48" s="50">
        <f>$F48*'[1]INTERNAL PARAMETERS-2'!X48*(1-VLOOKUP(Y$4,'[1]INTERNAL PARAMETERS-1'!$B$5:$J$44,4, FALSE))</f>
        <v>19.183843377333147</v>
      </c>
      <c r="BN48" s="50">
        <f>$F48*'[1]INTERNAL PARAMETERS-2'!Y48*(1-VLOOKUP(Z$4,'[1]INTERNAL PARAMETERS-1'!$B$5:$J$44,4, FALSE))</f>
        <v>73.419662934726375</v>
      </c>
      <c r="BO48" s="50">
        <f>$F48*'[1]INTERNAL PARAMETERS-2'!Z48*(1-VLOOKUP(AA$4,'[1]INTERNAL PARAMETERS-1'!$B$5:$J$44,4, FALSE))</f>
        <v>75.669618329920311</v>
      </c>
      <c r="BP48" s="50">
        <f>$F48*'[1]INTERNAL PARAMETERS-2'!AA48*(1-VLOOKUP(AB$4,'[1]INTERNAL PARAMETERS-1'!$B$5:$J$44,4, FALSE))</f>
        <v>30.907275424824284</v>
      </c>
      <c r="BQ48" s="50">
        <f>$F48*'[1]INTERNAL PARAMETERS-2'!AB48*(1-VLOOKUP(AC$4,'[1]INTERNAL PARAMETERS-1'!$B$5:$J$44,4, FALSE))</f>
        <v>205.57505621723385</v>
      </c>
      <c r="BR48" s="50">
        <f>$F48*'[1]INTERNAL PARAMETERS-2'!AC48*(1-VLOOKUP(AD$4,'[1]INTERNAL PARAMETERS-1'!$B$5:$J$44,4, FALSE))</f>
        <v>20.249598556745429</v>
      </c>
      <c r="BS48" s="50">
        <f>$F48*'[1]INTERNAL PARAMETERS-2'!AD48*(1-VLOOKUP(AE$4,'[1]INTERNAL PARAMETERS-1'!$B$5:$J$44,4, FALSE))</f>
        <v>4.3814657540184996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5.0920108982787005</v>
      </c>
      <c r="CA48" s="50">
        <f>$F48*'[1]INTERNAL PARAMETERS-2'!AL48*(1-VLOOKUP(AM$4,'[1]INTERNAL PARAMETERS-1'!$B$5:$J$44,4, FALSE))</f>
        <v>26.052154599284332</v>
      </c>
      <c r="CB48" s="50">
        <f>$F48*'[1]INTERNAL PARAMETERS-2'!AM48*(1-VLOOKUP(AN$4,'[1]INTERNAL PARAMETERS-1'!$B$5:$J$44,4, FALSE))</f>
        <v>7.9340664013634656</v>
      </c>
      <c r="CC48" s="50">
        <f>$F48*'[1]INTERNAL PARAMETERS-2'!AN48*(1-VLOOKUP(AO$4,'[1]INTERNAL PARAMETERS-1'!$B$5:$J$44,4, FALSE))</f>
        <v>16.696997909400466</v>
      </c>
      <c r="CD48" s="50">
        <f>$F48*'[1]INTERNAL PARAMETERS-2'!AO48*(1-VLOOKUP(AP$4,'[1]INTERNAL PARAMETERS-1'!$B$5:$J$44,4, FALSE))</f>
        <v>63.827741246059801</v>
      </c>
      <c r="CE48" s="50">
        <f>$F48*'[1]INTERNAL PARAMETERS-2'!AP48*(1-VLOOKUP(AQ$4,'[1]INTERNAL PARAMETERS-1'!$B$5:$J$44,4, FALSE))</f>
        <v>6.512976112843063</v>
      </c>
      <c r="CF48" s="50">
        <f>$F48*'[1]INTERNAL PARAMETERS-2'!AQ48*(1-VLOOKUP(AR$4,'[1]INTERNAL PARAMETERS-1'!$B$5:$J$44,4, FALSE))</f>
        <v>0.59210010789082756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1250.7394353206944</v>
      </c>
    </row>
    <row r="49" spans="3:87" x14ac:dyDescent="0.4">
      <c r="C49" s="33" t="s">
        <v>4</v>
      </c>
      <c r="D49" s="32" t="s">
        <v>89</v>
      </c>
      <c r="E49" s="32" t="s">
        <v>80</v>
      </c>
      <c r="F49" s="143">
        <f>AEB!AF49</f>
        <v>1077.8586608997127</v>
      </c>
      <c r="G49" s="51">
        <f>$F49*'[1]INTERNAL PARAMETERS-2'!F49*VLOOKUP(G$4,'[1]INTERNAL PARAMETERS-1'!$B$5:$J$44,4, FALSE)</f>
        <v>8.107652847287639</v>
      </c>
      <c r="H49" s="50">
        <f>$F49*'[1]INTERNAL PARAMETERS-2'!G49*VLOOKUP(H$4,'[1]INTERNAL PARAMETERS-1'!$B$5:$J$44,4, FALSE)</f>
        <v>7.7651093648537106</v>
      </c>
      <c r="I49" s="50">
        <f>$F49*'[1]INTERNAL PARAMETERS-2'!H49*VLOOKUP(I$4,'[1]INTERNAL PARAMETERS-1'!$B$5:$J$44,4, FALSE)</f>
        <v>10.176403143032372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0.22839825024464913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1.5358839202624368</v>
      </c>
      <c r="N49" s="50">
        <f>$F49*'[1]INTERNAL PARAMETERS-2'!M49*VLOOKUP(N$4,'[1]INTERNAL PARAMETERS-1'!$B$5:$J$44,4, FALSE)</f>
        <v>2.1011345592114643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1.3702817156018048</v>
      </c>
      <c r="S49" s="50">
        <f>$F49*'[1]INTERNAL PARAMETERS-2'!R49*VLOOKUP(S$4,'[1]INTERNAL PARAMETERS-1'!$B$5:$J$44,4, FALSE)</f>
        <v>2.755847467015168</v>
      </c>
      <c r="T49" s="50">
        <f>$F49*'[1]INTERNAL PARAMETERS-2'!S49*VLOOKUP(T$4,'[1]INTERNAL PARAMETERS-1'!$B$5:$J$44,4, FALSE)</f>
        <v>0.20554764663357525</v>
      </c>
      <c r="U49" s="50">
        <f>$F49*'[1]INTERNAL PARAMETERS-2'!T49*VLOOKUP(U$4,'[1]INTERNAL PARAMETERS-1'!$B$5:$J$44,4, FALSE)</f>
        <v>0.22837669307143116</v>
      </c>
      <c r="V49" s="50">
        <f>$F49*'[1]INTERNAL PARAMETERS-2'!U49*VLOOKUP(V$4,'[1]INTERNAL PARAMETERS-1'!$B$5:$J$44,4, FALSE)</f>
        <v>5.0016144906394597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0.45679650048929826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0.22839825024464913</v>
      </c>
      <c r="AI49" s="50">
        <f>$F49*'[1]INTERNAL PARAMETERS-2'!AH49*VLOOKUP(AI$4,'[1]INTERNAL PARAMETERS-1'!$B$5:$J$44,4, FALSE)</f>
        <v>0.91348521511250647</v>
      </c>
      <c r="AJ49" s="50">
        <f>$F49*'[1]INTERNAL PARAMETERS-2'!AI49*VLOOKUP(AJ$4,'[1]INTERNAL PARAMETERS-1'!$B$5:$J$44,4, FALSE)</f>
        <v>0.68519475073394742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193.35165971761504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29.181794484986295</v>
      </c>
      <c r="BB49" s="50">
        <f>$F49*'[1]INTERNAL PARAMETERS-2'!M49*(1-VLOOKUP(N$4,'[1]INTERNAL PARAMETERS-1'!$B$5:$J$44,4, FALSE))</f>
        <v>39.921556625017814</v>
      </c>
      <c r="BC49" s="50">
        <f>$F49*'[1]INTERNAL PARAMETERS-2'!N49*(1-VLOOKUP(O$4,'[1]INTERNAL PARAMETERS-1'!$B$5:$J$44,4, FALSE))</f>
        <v>90.896898732333682</v>
      </c>
      <c r="BD49" s="50">
        <f>$F49*'[1]INTERNAL PARAMETERS-2'!O49*(1-VLOOKUP(P$4,'[1]INTERNAL PARAMETERS-1'!$B$5:$J$44,4, FALSE))</f>
        <v>31.060221887682662</v>
      </c>
      <c r="BE49" s="50">
        <f>$F49*'[1]INTERNAL PARAMETERS-2'!P49*(1-VLOOKUP(Q$4,'[1]INTERNAL PARAMETERS-1'!$B$5:$J$44,4, FALSE))</f>
        <v>27.748716723800477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52.361101873288185</v>
      </c>
      <c r="BH49" s="50">
        <f>$F49*'[1]INTERNAL PARAMETERS-2'!S49*(1-VLOOKUP(T$4,'[1]INTERNAL PARAMETERS-1'!$B$5:$J$44,4, FALSE))</f>
        <v>1.849928819702177</v>
      </c>
      <c r="BI49" s="50">
        <f>$F49*'[1]INTERNAL PARAMETERS-2'!T49*(1-VLOOKUP(U$4,'[1]INTERNAL PARAMETERS-1'!$B$5:$J$44,4, FALSE))</f>
        <v>0.91350677228572463</v>
      </c>
      <c r="BJ49" s="50">
        <f>$F49*'[1]INTERNAL PARAMETERS-2'!U49*(1-VLOOKUP(V$4,'[1]INTERNAL PARAMETERS-1'!$B$5:$J$44,4, FALSE))</f>
        <v>28.342482113623603</v>
      </c>
      <c r="BK49" s="50">
        <f>$F49*'[1]INTERNAL PARAMETERS-2'!V49*(1-VLOOKUP(W$4,'[1]INTERNAL PARAMETERS-1'!$B$5:$J$44,4, FALSE))</f>
        <v>33.68664008669699</v>
      </c>
      <c r="BL49" s="50">
        <f>$F49*'[1]INTERNAL PARAMETERS-2'!W49*(1-VLOOKUP(X$4,'[1]INTERNAL PARAMETERS-1'!$B$5:$J$44,4, FALSE))</f>
        <v>46.247789349090063</v>
      </c>
      <c r="BM49" s="50">
        <f>$F49*'[1]INTERNAL PARAMETERS-2'!X49*(1-VLOOKUP(Y$4,'[1]INTERNAL PARAMETERS-1'!$B$5:$J$44,4, FALSE))</f>
        <v>19.755209108702115</v>
      </c>
      <c r="BN49" s="50">
        <f>$F49*'[1]INTERNAL PARAMETERS-2'!Y49*(1-VLOOKUP(Z$4,'[1]INTERNAL PARAMETERS-1'!$B$5:$J$44,4, FALSE))</f>
        <v>62.120443775365324</v>
      </c>
      <c r="BO49" s="50">
        <f>$F49*'[1]INTERNAL PARAMETERS-2'!Z49*(1-VLOOKUP(AA$4,'[1]INTERNAL PARAMETERS-1'!$B$5:$J$44,4, FALSE))</f>
        <v>58.694685593427771</v>
      </c>
      <c r="BP49" s="50">
        <f>$F49*'[1]INTERNAL PARAMETERS-2'!AA49*(1-VLOOKUP(AB$4,'[1]INTERNAL PARAMETERS-1'!$B$5:$J$44,4, FALSE))</f>
        <v>21.468142092603937</v>
      </c>
      <c r="BQ49" s="50">
        <f>$F49*'[1]INTERNAL PARAMETERS-2'!AB49*(1-VLOOKUP(AC$4,'[1]INTERNAL PARAMETERS-1'!$B$5:$J$44,4, FALSE))</f>
        <v>182.1363409471013</v>
      </c>
      <c r="BR49" s="50">
        <f>$F49*'[1]INTERNAL PARAMETERS-2'!AC49*(1-VLOOKUP(AD$4,'[1]INTERNAL PARAMETERS-1'!$B$5:$J$44,4, FALSE))</f>
        <v>15.758509194085979</v>
      </c>
      <c r="BS49" s="50">
        <f>$F49*'[1]INTERNAL PARAMETERS-2'!AD49*(1-VLOOKUP(AE$4,'[1]INTERNAL PARAMETERS-1'!$B$5:$J$44,4, FALSE))</f>
        <v>2.8548164492589794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3.9966999146161348</v>
      </c>
      <c r="CA49" s="50">
        <f>$F49*'[1]INTERNAL PARAMETERS-2'!AL49*(1-VLOOKUP(AM$4,'[1]INTERNAL PARAMETERS-1'!$B$5:$J$44,4, FALSE))</f>
        <v>19.184267376023534</v>
      </c>
      <c r="CB49" s="50">
        <f>$F49*'[1]INTERNAL PARAMETERS-2'!AM49*(1-VLOOKUP(AN$4,'[1]INTERNAL PARAMETERS-1'!$B$5:$J$44,4, FALSE))</f>
        <v>5.0244381477840108</v>
      </c>
      <c r="CC49" s="50">
        <f>$F49*'[1]INTERNAL PARAMETERS-2'!AN49*(1-VLOOKUP(AO$4,'[1]INTERNAL PARAMETERS-1'!$B$5:$J$44,4, FALSE))</f>
        <v>12.332751012148423</v>
      </c>
      <c r="CD49" s="50">
        <f>$F49*'[1]INTERNAL PARAMETERS-2'!AO49*(1-VLOOKUP(AP$4,'[1]INTERNAL PARAMETERS-1'!$B$5:$J$44,4, FALSE))</f>
        <v>50.016091013461548</v>
      </c>
      <c r="CE49" s="50">
        <f>$F49*'[1]INTERNAL PARAMETERS-2'!AP49*(1-VLOOKUP(AQ$4,'[1]INTERNAL PARAMETERS-1'!$B$5:$J$44,4, FALSE))</f>
        <v>6.5089728814411858</v>
      </c>
      <c r="CF49" s="50">
        <f>$F49*'[1]INTERNAL PARAMETERS-2'!AQ49*(1-VLOOKUP(AR$4,'[1]INTERNAL PARAMETERS-1'!$B$5:$J$44,4, FALSE))</f>
        <v>0.68519475073394742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1077.858984257311</v>
      </c>
    </row>
    <row r="50" spans="3:87" x14ac:dyDescent="0.4">
      <c r="C50" s="33" t="s">
        <v>4</v>
      </c>
      <c r="D50" s="32" t="s">
        <v>89</v>
      </c>
      <c r="E50" s="32" t="s">
        <v>79</v>
      </c>
      <c r="F50" s="143">
        <f>AEB!AF50</f>
        <v>1133.8691626996153</v>
      </c>
      <c r="G50" s="51">
        <f>$F50*'[1]INTERNAL PARAMETERS-2'!F50*VLOOKUP(G$4,'[1]INTERNAL PARAMETERS-1'!$B$5:$J$44,4, FALSE)</f>
        <v>10.242126759749356</v>
      </c>
      <c r="H50" s="50">
        <f>$F50*'[1]INTERNAL PARAMETERS-2'!G50*VLOOKUP(H$4,'[1]INTERNAL PARAMETERS-1'!$B$5:$J$44,4, FALSE)</f>
        <v>6.9646779449661178</v>
      </c>
      <c r="I50" s="50">
        <f>$F50*'[1]INTERNAL PARAMETERS-2'!H50*VLOOKUP(I$4,'[1]INTERNAL PARAMETERS-1'!$B$5:$J$44,4, FALSE)</f>
        <v>10.46306683544719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0.13651784718903368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2.2396070314726533</v>
      </c>
      <c r="N50" s="50">
        <f>$F50*'[1]INTERNAL PARAMETERS-2'!M50*VLOOKUP(N$4,'[1]INTERNAL PARAMETERS-1'!$B$5:$J$44,4, FALSE)</f>
        <v>1.8435805490165589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1.3656320195554168</v>
      </c>
      <c r="S50" s="50">
        <f>$F50*'[1]INTERNAL PARAMETERS-2'!R50*VLOOKUP(S$4,'[1]INTERNAL PARAMETERS-1'!$B$5:$J$44,4, FALSE)</f>
        <v>2.8311805897279236</v>
      </c>
      <c r="T50" s="50">
        <f>$F50*'[1]INTERNAL PARAMETERS-2'!S50*VLOOKUP(T$4,'[1]INTERNAL PARAMETERS-1'!$B$5:$J$44,4, FALSE)</f>
        <v>0.38237469773719129</v>
      </c>
      <c r="U50" s="50">
        <f>$F50*'[1]INTERNAL PARAMETERS-2'!T50*VLOOKUP(U$4,'[1]INTERNAL PARAMETERS-1'!$B$5:$J$44,4, FALSE)</f>
        <v>0.49162299156329925</v>
      </c>
      <c r="V50" s="50">
        <f>$F50*'[1]INTERNAL PARAMETERS-2'!U50*VLOOKUP(V$4,'[1]INTERNAL PARAMETERS-1'!$B$5:$J$44,4, FALSE)</f>
        <v>4.4860399553047579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0.27314908129433735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0.27314908129433735</v>
      </c>
      <c r="AI50" s="50">
        <f>$F50*'[1]INTERNAL PARAMETERS-2'!AH50*VLOOKUP(AI$4,'[1]INTERNAL PARAMETERS-1'!$B$5:$J$44,4, FALSE)</f>
        <v>0.5462981625886747</v>
      </c>
      <c r="AJ50" s="50">
        <f>$F50*'[1]INTERNAL PARAMETERS-2'!AI50*VLOOKUP(AJ$4,'[1]INTERNAL PARAMETERS-1'!$B$5:$J$44,4, FALSE)</f>
        <v>1.0924829382610792</v>
      </c>
      <c r="AK50" s="50">
        <f>$F50*'[1]INTERNAL PARAMETERS-2'!AJ50*VLOOKUP(AK$4,'[1]INTERNAL PARAMETERS-1'!$B$5:$J$44,4, FALSE)</f>
        <v>0.13651784718903368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198.79826987349659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42.552533597980407</v>
      </c>
      <c r="BB50" s="50">
        <f>$F50*'[1]INTERNAL PARAMETERS-2'!M50*(1-VLOOKUP(N$4,'[1]INTERNAL PARAMETERS-1'!$B$5:$J$44,4, FALSE))</f>
        <v>35.028030431314619</v>
      </c>
      <c r="BC50" s="50">
        <f>$F50*'[1]INTERNAL PARAMETERS-2'!N50*(1-VLOOKUP(O$4,'[1]INTERNAL PARAMETERS-1'!$B$5:$J$44,4, FALSE))</f>
        <v>110.06842139148857</v>
      </c>
      <c r="BD50" s="50">
        <f>$F50*'[1]INTERNAL PARAMETERS-2'!O50*(1-VLOOKUP(P$4,'[1]INTERNAL PARAMETERS-1'!$B$5:$J$44,4, FALSE))</f>
        <v>30.45323119795373</v>
      </c>
      <c r="BE50" s="50">
        <f>$F50*'[1]INTERNAL PARAMETERS-2'!P50*(1-VLOOKUP(Q$4,'[1]INTERNAL PARAMETERS-1'!$B$5:$J$44,4, FALSE))</f>
        <v>28.814450097103975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53.792431204830542</v>
      </c>
      <c r="BH50" s="50">
        <f>$F50*'[1]INTERNAL PARAMETERS-2'!S50*(1-VLOOKUP(T$4,'[1]INTERNAL PARAMETERS-1'!$B$5:$J$44,4, FALSE))</f>
        <v>3.4413722796347215</v>
      </c>
      <c r="BI50" s="50">
        <f>$F50*'[1]INTERNAL PARAMETERS-2'!T50*(1-VLOOKUP(U$4,'[1]INTERNAL PARAMETERS-1'!$B$5:$J$44,4, FALSE))</f>
        <v>1.966491966253197</v>
      </c>
      <c r="BJ50" s="50">
        <f>$F50*'[1]INTERNAL PARAMETERS-2'!U50*(1-VLOOKUP(V$4,'[1]INTERNAL PARAMETERS-1'!$B$5:$J$44,4, FALSE))</f>
        <v>25.420893080060296</v>
      </c>
      <c r="BK50" s="50">
        <f>$F50*'[1]INTERNAL PARAMETERS-2'!V50*(1-VLOOKUP(W$4,'[1]INTERNAL PARAMETERS-1'!$B$5:$J$44,4, FALSE))</f>
        <v>38.783427775558991</v>
      </c>
      <c r="BL50" s="50">
        <f>$F50*'[1]INTERNAL PARAMETERS-2'!W50*(1-VLOOKUP(X$4,'[1]INTERNAL PARAMETERS-1'!$B$5:$J$44,4, FALSE))</f>
        <v>43.972806772486322</v>
      </c>
      <c r="BM50" s="50">
        <f>$F50*'[1]INTERNAL PARAMETERS-2'!X50*(1-VLOOKUP(Y$4,'[1]INTERNAL PARAMETERS-1'!$B$5:$J$44,4, FALSE))</f>
        <v>25.127334353837362</v>
      </c>
      <c r="BN50" s="50">
        <f>$F50*'[1]INTERNAL PARAMETERS-2'!Y50*(1-VLOOKUP(Z$4,'[1]INTERNAL PARAMETERS-1'!$B$5:$J$44,4, FALSE))</f>
        <v>67.871026953957298</v>
      </c>
      <c r="BO50" s="50">
        <f>$F50*'[1]INTERNAL PARAMETERS-2'!Z50*(1-VLOOKUP(AA$4,'[1]INTERNAL PARAMETERS-1'!$B$5:$J$44,4, FALSE))</f>
        <v>63.091314885513341</v>
      </c>
      <c r="BP50" s="50">
        <f>$F50*'[1]INTERNAL PARAMETERS-2'!AA50*(1-VLOOKUP(AB$4,'[1]INTERNAL PARAMETERS-1'!$B$5:$J$44,4, FALSE))</f>
        <v>23.488553252987611</v>
      </c>
      <c r="BQ50" s="50">
        <f>$F50*'[1]INTERNAL PARAMETERS-2'!AB50*(1-VLOOKUP(AC$4,'[1]INTERNAL PARAMETERS-1'!$B$5:$J$44,4, FALSE))</f>
        <v>183.94816119933995</v>
      </c>
      <c r="BR50" s="50">
        <f>$F50*'[1]INTERNAL PARAMETERS-2'!AC50*(1-VLOOKUP(AD$4,'[1]INTERNAL PARAMETERS-1'!$B$5:$J$44,4, FALSE))</f>
        <v>12.290574789082481</v>
      </c>
      <c r="BS50" s="50">
        <f>$F50*'[1]INTERNAL PARAMETERS-2'!AD50*(1-VLOOKUP(AE$4,'[1]INTERNAL PARAMETERS-1'!$B$5:$J$44,4, FALSE))</f>
        <v>4.3699317530443169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4.5065629871496204</v>
      </c>
      <c r="CA50" s="50">
        <f>$F50*'[1]INTERNAL PARAMETERS-2'!AL50*(1-VLOOKUP(AM$4,'[1]INTERNAL PARAMETERS-1'!$B$5:$J$44,4, FALSE))</f>
        <v>14.612058512793674</v>
      </c>
      <c r="CB50" s="50">
        <f>$F50*'[1]INTERNAL PARAMETERS-2'!AM50*(1-VLOOKUP(AN$4,'[1]INTERNAL PARAMETERS-1'!$B$5:$J$44,4, FALSE))</f>
        <v>3.8237469773719126</v>
      </c>
      <c r="CC50" s="50">
        <f>$F50*'[1]INTERNAL PARAMETERS-2'!AN50*(1-VLOOKUP(AO$4,'[1]INTERNAL PARAMETERS-1'!$B$5:$J$44,4, FALSE))</f>
        <v>16.387357460832462</v>
      </c>
      <c r="CD50" s="50">
        <f>$F50*'[1]INTERNAL PARAMETERS-2'!AO50*(1-VLOOKUP(AP$4,'[1]INTERNAL PARAMETERS-1'!$B$5:$J$44,4, FALSE))</f>
        <v>49.435221463791713</v>
      </c>
      <c r="CE50" s="50">
        <f>$F50*'[1]INTERNAL PARAMETERS-2'!AP50*(1-VLOOKUP(AQ$4,'[1]INTERNAL PARAMETERS-1'!$B$5:$J$44,4, FALSE))</f>
        <v>7.3743448734494885</v>
      </c>
      <c r="CF50" s="50">
        <f>$F50*'[1]INTERNAL PARAMETERS-2'!AQ50*(1-VLOOKUP(AR$4,'[1]INTERNAL PARAMETERS-1'!$B$5:$J$44,4, FALSE))</f>
        <v>0.6828160097777084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1133.8693894734479</v>
      </c>
    </row>
    <row r="51" spans="3:87" x14ac:dyDescent="0.4">
      <c r="C51" s="33" t="s">
        <v>4</v>
      </c>
      <c r="D51" s="32" t="s">
        <v>89</v>
      </c>
      <c r="E51" s="32" t="s">
        <v>78</v>
      </c>
      <c r="F51" s="143">
        <f>AEB!AF51</f>
        <v>920.73829221427184</v>
      </c>
      <c r="G51" s="51">
        <f>$F51*'[1]INTERNAL PARAMETERS-2'!F51*VLOOKUP(G$4,'[1]INTERNAL PARAMETERS-1'!$B$5:$J$44,4, FALSE)</f>
        <v>7.3689447740784813</v>
      </c>
      <c r="H51" s="50">
        <f>$F51*'[1]INTERNAL PARAMETERS-2'!G51*VLOOKUP(H$4,'[1]INTERNAL PARAMETERS-1'!$B$5:$J$44,4, FALSE)</f>
        <v>4.0656120031013394</v>
      </c>
      <c r="I51" s="50">
        <f>$F51*'[1]INTERNAL PARAMETERS-2'!H51*VLOOKUP(I$4,'[1]INTERNAL PARAMETERS-1'!$B$5:$J$44,4, FALSE)</f>
        <v>8.6420818365633831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2.051874491582427</v>
      </c>
      <c r="N51" s="50">
        <f>$F51*'[1]INTERNAL PARAMETERS-2'!M51*VLOOKUP(N$4,'[1]INTERNAL PARAMETERS-1'!$B$5:$J$44,4, FALSE)</f>
        <v>1.3721486547381629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0.88934111644976521</v>
      </c>
      <c r="S51" s="50">
        <f>$F51*'[1]INTERNAL PARAMETERS-2'!R51*VLOOKUP(S$4,'[1]INTERNAL PARAMETERS-1'!$B$5:$J$44,4, FALSE)</f>
        <v>2.5066409451814389</v>
      </c>
      <c r="T51" s="50">
        <f>$F51*'[1]INTERNAL PARAMETERS-2'!S51*VLOOKUP(T$4,'[1]INTERNAL PARAMETERS-1'!$B$5:$J$44,4, FALSE)</f>
        <v>0.16516203485739608</v>
      </c>
      <c r="U51" s="50">
        <f>$F51*'[1]INTERNAL PARAMETERS-2'!T51*VLOOKUP(U$4,'[1]INTERNAL PARAMETERS-1'!$B$5:$J$44,4, FALSE)</f>
        <v>0.48279833090547558</v>
      </c>
      <c r="V51" s="50">
        <f>$F51*'[1]INTERNAL PARAMETERS-2'!U51*VLOOKUP(V$4,'[1]INTERNAL PARAMETERS-1'!$B$5:$J$44,4, FALSE)</f>
        <v>3.7353017444609291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0.50824753730227801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0.88934111644976521</v>
      </c>
      <c r="AJ51" s="50">
        <f>$F51*'[1]INTERNAL PARAMETERS-2'!AI51*VLOOKUP(AJ$4,'[1]INTERNAL PARAMETERS-1'!$B$5:$J$44,4, FALSE)</f>
        <v>0.88934111644976521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164.19955489470425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38.985615340066104</v>
      </c>
      <c r="BB51" s="50">
        <f>$F51*'[1]INTERNAL PARAMETERS-2'!M51*(1-VLOOKUP(N$4,'[1]INTERNAL PARAMETERS-1'!$B$5:$J$44,4, FALSE))</f>
        <v>26.070824440025092</v>
      </c>
      <c r="BC51" s="50">
        <f>$F51*'[1]INTERNAL PARAMETERS-2'!N51*(1-VLOOKUP(O$4,'[1]INTERNAL PARAMETERS-1'!$B$5:$J$44,4, FALSE))</f>
        <v>90.206203669499757</v>
      </c>
      <c r="BD51" s="50">
        <f>$F51*'[1]INTERNAL PARAMETERS-2'!O51*(1-VLOOKUP(P$4,'[1]INTERNAL PARAMETERS-1'!$B$5:$J$44,4, FALSE))</f>
        <v>22.615081859537725</v>
      </c>
      <c r="BE51" s="50">
        <f>$F51*'[1]INTERNAL PARAMETERS-2'!P51*(1-VLOOKUP(Q$4,'[1]INTERNAL PARAMETERS-1'!$B$5:$J$44,4, FALSE))</f>
        <v>25.537228977538156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47.626177958447336</v>
      </c>
      <c r="BH51" s="50">
        <f>$F51*'[1]INTERNAL PARAMETERS-2'!S51*(1-VLOOKUP(T$4,'[1]INTERNAL PARAMETERS-1'!$B$5:$J$44,4, FALSE))</f>
        <v>1.4864583137165646</v>
      </c>
      <c r="BI51" s="50">
        <f>$F51*'[1]INTERNAL PARAMETERS-2'!T51*(1-VLOOKUP(U$4,'[1]INTERNAL PARAMETERS-1'!$B$5:$J$44,4, FALSE))</f>
        <v>1.9311933236219023</v>
      </c>
      <c r="BJ51" s="50">
        <f>$F51*'[1]INTERNAL PARAMETERS-2'!U51*(1-VLOOKUP(V$4,'[1]INTERNAL PARAMETERS-1'!$B$5:$J$44,4, FALSE))</f>
        <v>21.1667098852786</v>
      </c>
      <c r="BK51" s="50">
        <f>$F51*'[1]INTERNAL PARAMETERS-2'!V51*(1-VLOOKUP(W$4,'[1]INTERNAL PARAMETERS-1'!$B$5:$J$44,4, FALSE))</f>
        <v>24.90201162973953</v>
      </c>
      <c r="BL51" s="50">
        <f>$F51*'[1]INTERNAL PARAMETERS-2'!W51*(1-VLOOKUP(X$4,'[1]INTERNAL PARAMETERS-1'!$B$5:$J$44,4, FALSE))</f>
        <v>39.894024946547631</v>
      </c>
      <c r="BM51" s="50">
        <f>$F51*'[1]INTERNAL PARAMETERS-2'!X51*(1-VLOOKUP(Y$4,'[1]INTERNAL PARAMETERS-1'!$B$5:$J$44,4, FALSE))</f>
        <v>27.061879515615772</v>
      </c>
      <c r="BN51" s="50">
        <f>$F51*'[1]INTERNAL PARAMETERS-2'!Y51*(1-VLOOKUP(Z$4,'[1]INTERNAL PARAMETERS-1'!$B$5:$J$44,4, FALSE))</f>
        <v>54.250728841727891</v>
      </c>
      <c r="BO51" s="50">
        <f>$F51*'[1]INTERNAL PARAMETERS-2'!Z51*(1-VLOOKUP(AA$4,'[1]INTERNAL PARAMETERS-1'!$B$5:$J$44,4, FALSE))</f>
        <v>45.865381066874072</v>
      </c>
      <c r="BP51" s="50">
        <f>$F51*'[1]INTERNAL PARAMETERS-2'!AA51*(1-VLOOKUP(AB$4,'[1]INTERNAL PARAMETERS-1'!$B$5:$J$44,4, FALSE))</f>
        <v>18.041222319134107</v>
      </c>
      <c r="BQ51" s="50">
        <f>$F51*'[1]INTERNAL PARAMETERS-2'!AB51*(1-VLOOKUP(AC$4,'[1]INTERNAL PARAMETERS-1'!$B$5:$J$44,4, FALSE))</f>
        <v>147.50614151355364</v>
      </c>
      <c r="BR51" s="50">
        <f>$F51*'[1]INTERNAL PARAMETERS-2'!AC51*(1-VLOOKUP(AD$4,'[1]INTERNAL PARAMETERS-1'!$B$5:$J$44,4, FALSE))</f>
        <v>9.1476270069780128</v>
      </c>
      <c r="BS51" s="50">
        <f>$F51*'[1]INTERNAL PARAMETERS-2'!AD51*(1-VLOOKUP(AE$4,'[1]INTERNAL PARAMETERS-1'!$B$5:$J$44,4, FALSE))</f>
        <v>3.8114882344501999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1.3975886537520432</v>
      </c>
      <c r="CA51" s="50">
        <f>$F51*'[1]INTERNAL PARAMETERS-2'!AL51*(1-VLOOKUP(AM$4,'[1]INTERNAL PARAMETERS-1'!$B$5:$J$44,4, FALSE))</f>
        <v>13.213331083908573</v>
      </c>
      <c r="CB51" s="50">
        <f>$F51*'[1]INTERNAL PARAMETERS-2'!AM51*(1-VLOOKUP(AN$4,'[1]INTERNAL PARAMETERS-1'!$B$5:$J$44,4, FALSE))</f>
        <v>5.717324425504521</v>
      </c>
      <c r="CC51" s="50">
        <f>$F51*'[1]INTERNAL PARAMETERS-2'!AN51*(1-VLOOKUP(AO$4,'[1]INTERNAL PARAMETERS-1'!$B$5:$J$44,4, FALSE))</f>
        <v>11.56161866150539</v>
      </c>
      <c r="CD51" s="50">
        <f>$F51*'[1]INTERNAL PARAMETERS-2'!AO51*(1-VLOOKUP(AP$4,'[1]INTERNAL PARAMETERS-1'!$B$5:$J$44,4, FALSE))</f>
        <v>38.369374408470023</v>
      </c>
      <c r="CE51" s="50">
        <f>$F51*'[1]INTERNAL PARAMETERS-2'!AP51*(1-VLOOKUP(AQ$4,'[1]INTERNAL PARAMETERS-1'!$B$5:$J$44,4, FALSE))</f>
        <v>5.3361387725278124</v>
      </c>
      <c r="CF51" s="50">
        <f>$F51*'[1]INTERNAL PARAMETERS-2'!AQ51*(1-VLOOKUP(AR$4,'[1]INTERNAL PARAMETERS-1'!$B$5:$J$44,4, FALSE))</f>
        <v>1.2705267694264737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920.73829221427172</v>
      </c>
    </row>
    <row r="52" spans="3:87" x14ac:dyDescent="0.4">
      <c r="C52" s="33" t="s">
        <v>4</v>
      </c>
      <c r="D52" s="32" t="s">
        <v>89</v>
      </c>
      <c r="E52" s="32" t="s">
        <v>77</v>
      </c>
      <c r="F52" s="143">
        <f>AEB!AF52</f>
        <v>660.64912224012085</v>
      </c>
      <c r="G52" s="51">
        <f>$F52*'[1]INTERNAL PARAMETERS-2'!F52*VLOOKUP(G$4,'[1]INTERNAL PARAMETERS-1'!$B$5:$J$44,4, FALSE)</f>
        <v>6.5609064329666404</v>
      </c>
      <c r="H52" s="50">
        <f>$F52*'[1]INTERNAL PARAMETERS-2'!G52*VLOOKUP(H$4,'[1]INTERNAL PARAMETERS-1'!$B$5:$J$44,4, FALSE)</f>
        <v>3.6696416143949753</v>
      </c>
      <c r="I52" s="50">
        <f>$F52*'[1]INTERNAL PARAMETERS-2'!H52*VLOOKUP(I$4,'[1]INTERNAL PARAMETERS-1'!$B$5:$J$44,4, FALSE)</f>
        <v>6.3518076825320318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2.001631407317507</v>
      </c>
      <c r="N52" s="50">
        <f>$F52*'[1]INTERNAL PARAMETERS-2'!M52*VLOOKUP(N$4,'[1]INTERNAL PARAMETERS-1'!$B$5:$J$44,4, FALSE)</f>
        <v>0.87293220144392769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0.8896301080085468</v>
      </c>
      <c r="S52" s="50">
        <f>$F52*'[1]INTERNAL PARAMETERS-2'!R52*VLOOKUP(S$4,'[1]INTERNAL PARAMETERS-1'!$B$5:$J$44,4, FALSE)</f>
        <v>1.8659968392759989</v>
      </c>
      <c r="T52" s="50">
        <f>$F52*'[1]INTERNAL PARAMETERS-2'!S52*VLOOKUP(T$4,'[1]INTERNAL PARAMETERS-1'!$B$5:$J$44,4, FALSE)</f>
        <v>0.23352625172943792</v>
      </c>
      <c r="U52" s="50">
        <f>$F52*'[1]INTERNAL PARAMETERS-2'!T52*VLOOKUP(U$4,'[1]INTERNAL PARAMETERS-1'!$B$5:$J$44,4, FALSE)</f>
        <v>0.13343790971005962</v>
      </c>
      <c r="V52" s="50">
        <f>$F52*'[1]INTERNAL PARAMETERS-2'!U52*VLOOKUP(V$4,'[1]INTERNAL PARAMETERS-1'!$B$5:$J$44,4, FALSE)</f>
        <v>2.4186397397666934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0.55600230127728567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0.11118724727301234</v>
      </c>
      <c r="AI52" s="50">
        <f>$F52*'[1]INTERNAL PARAMETERS-2'!AH52*VLOOKUP(AI$4,'[1]INTERNAL PARAMETERS-1'!$B$5:$J$44,4, FALSE)</f>
        <v>0.66718954855029799</v>
      </c>
      <c r="AJ52" s="50">
        <f>$F52*'[1]INTERNAL PARAMETERS-2'!AI52*VLOOKUP(AJ$4,'[1]INTERNAL PARAMETERS-1'!$B$5:$J$44,4, FALSE)</f>
        <v>0.8896301080085468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120.68434596810859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38.030996739032631</v>
      </c>
      <c r="BB52" s="50">
        <f>$F52*'[1]INTERNAL PARAMETERS-2'!M52*(1-VLOOKUP(N$4,'[1]INTERNAL PARAMETERS-1'!$B$5:$J$44,4, FALSE))</f>
        <v>16.585711827434626</v>
      </c>
      <c r="BC52" s="50">
        <f>$F52*'[1]INTERNAL PARAMETERS-2'!N52*(1-VLOOKUP(O$4,'[1]INTERNAL PARAMETERS-1'!$B$5:$J$44,4, FALSE))</f>
        <v>71.613902396443535</v>
      </c>
      <c r="BD52" s="50">
        <f>$F52*'[1]INTERNAL PARAMETERS-2'!O52*(1-VLOOKUP(P$4,'[1]INTERNAL PARAMETERS-1'!$B$5:$J$44,4, FALSE))</f>
        <v>12.899372306475032</v>
      </c>
      <c r="BE52" s="50">
        <f>$F52*'[1]INTERNAL PARAMETERS-2'!P52*(1-VLOOKUP(Q$4,'[1]INTERNAL PARAMETERS-1'!$B$5:$J$44,4, FALSE))</f>
        <v>15.790637125046697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35.453939946243977</v>
      </c>
      <c r="BH52" s="50">
        <f>$F52*'[1]INTERNAL PARAMETERS-2'!S52*(1-VLOOKUP(T$4,'[1]INTERNAL PARAMETERS-1'!$B$5:$J$44,4, FALSE))</f>
        <v>2.1017362655649414</v>
      </c>
      <c r="BI52" s="50">
        <f>$F52*'[1]INTERNAL PARAMETERS-2'!T52*(1-VLOOKUP(U$4,'[1]INTERNAL PARAMETERS-1'!$B$5:$J$44,4, FALSE))</f>
        <v>0.53375163884023846</v>
      </c>
      <c r="BJ52" s="50">
        <f>$F52*'[1]INTERNAL PARAMETERS-2'!U52*(1-VLOOKUP(V$4,'[1]INTERNAL PARAMETERS-1'!$B$5:$J$44,4, FALSE))</f>
        <v>13.705625192011263</v>
      </c>
      <c r="BK52" s="50">
        <f>$F52*'[1]INTERNAL PARAMETERS-2'!V52*(1-VLOOKUP(W$4,'[1]INTERNAL PARAMETERS-1'!$B$5:$J$44,4, FALSE))</f>
        <v>18.014646330155838</v>
      </c>
      <c r="BL52" s="50">
        <f>$F52*'[1]INTERNAL PARAMETERS-2'!W52*(1-VLOOKUP(X$4,'[1]INTERNAL PARAMETERS-1'!$B$5:$J$44,4, FALSE))</f>
        <v>28.022819882971429</v>
      </c>
      <c r="BM52" s="50">
        <f>$F52*'[1]INTERNAL PARAMETERS-2'!X52*(1-VLOOKUP(Y$4,'[1]INTERNAL PARAMETERS-1'!$B$5:$J$44,4, FALSE))</f>
        <v>18.793089190891372</v>
      </c>
      <c r="BN52" s="50">
        <f>$F52*'[1]INTERNAL PARAMETERS-2'!Y52*(1-VLOOKUP(Z$4,'[1]INTERNAL PARAMETERS-1'!$B$5:$J$44,4, FALSE))</f>
        <v>34.027724014660784</v>
      </c>
      <c r="BO52" s="50">
        <f>$F52*'[1]INTERNAL PARAMETERS-2'!Z52*(1-VLOOKUP(AA$4,'[1]INTERNAL PARAMETERS-1'!$B$5:$J$44,4, FALSE))</f>
        <v>27.244377022235895</v>
      </c>
      <c r="BP52" s="50">
        <f>$F52*'[1]INTERNAL PARAMETERS-2'!AA52*(1-VLOOKUP(AB$4,'[1]INTERNAL PARAMETERS-1'!$B$5:$J$44,4, FALSE))</f>
        <v>12.232182757924734</v>
      </c>
      <c r="BQ52" s="50">
        <f>$F52*'[1]INTERNAL PARAMETERS-2'!AB52*(1-VLOOKUP(AC$4,'[1]INTERNAL PARAMETERS-1'!$B$5:$J$44,4, FALSE))</f>
        <v>102.86154883980566</v>
      </c>
      <c r="BR52" s="50">
        <f>$F52*'[1]INTERNAL PARAMETERS-2'!AC52*(1-VLOOKUP(AD$4,'[1]INTERNAL PARAMETERS-1'!$B$5:$J$44,4, FALSE))</f>
        <v>8.006538842252473</v>
      </c>
      <c r="BS52" s="50">
        <f>$F52*'[1]INTERNAL PARAMETERS-2'!AD52*(1-VLOOKUP(AE$4,'[1]INTERNAL PARAMETERS-1'!$B$5:$J$44,4, FALSE))</f>
        <v>2.6688242591134164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1.8904474632901058</v>
      </c>
      <c r="CA52" s="50">
        <f>$F52*'[1]INTERNAL PARAMETERS-2'!AL52*(1-VLOOKUP(AM$4,'[1]INTERNAL PARAMETERS-1'!$B$5:$J$44,4, FALSE))</f>
        <v>11.564993209374435</v>
      </c>
      <c r="CB52" s="50">
        <f>$F52*'[1]INTERNAL PARAMETERS-2'!AM52*(1-VLOOKUP(AN$4,'[1]INTERNAL PARAMETERS-1'!$B$5:$J$44,4, FALSE))</f>
        <v>3.4472671198489508</v>
      </c>
      <c r="CC52" s="50">
        <f>$F52*'[1]INTERNAL PARAMETERS-2'!AN52*(1-VLOOKUP(AO$4,'[1]INTERNAL PARAMETERS-1'!$B$5:$J$44,4, FALSE))</f>
        <v>7.0057214869709137</v>
      </c>
      <c r="CD52" s="50">
        <f>$F52*'[1]INTERNAL PARAMETERS-2'!AO52*(1-VLOOKUP(AP$4,'[1]INTERNAL PARAMETERS-1'!$B$5:$J$44,4, FALSE))</f>
        <v>25.242808376585003</v>
      </c>
      <c r="CE52" s="50">
        <f>$F52*'[1]INTERNAL PARAMETERS-2'!AP52*(1-VLOOKUP(AQ$4,'[1]INTERNAL PARAMETERS-1'!$B$5:$J$44,4, FALSE))</f>
        <v>4.5592717224035217</v>
      </c>
      <c r="CF52" s="50">
        <f>$F52*'[1]INTERNAL PARAMETERS-2'!AQ52*(1-VLOOKUP(AR$4,'[1]INTERNAL PARAMETERS-1'!$B$5:$J$44,4, FALSE))</f>
        <v>0.33362780673126102</v>
      </c>
      <c r="CG52" s="50">
        <f>$F52*'[1]INTERNAL PARAMETERS-2'!AR52*(1-VLOOKUP(AS$4,'[1]INTERNAL PARAMETERS-1'!$B$5:$J$44,4, FALSE))</f>
        <v>0.11118724727301234</v>
      </c>
      <c r="CH52" s="49">
        <f>$F52*'[1]INTERNAL PARAMETERS-2'!AS52*(1-VLOOKUP(AT$4,'[1]INTERNAL PARAMETERS-1'!$B$5:$J$44,4, FALSE))</f>
        <v>0</v>
      </c>
      <c r="CI52" s="48">
        <f t="shared" si="0"/>
        <v>660.6492543699452</v>
      </c>
    </row>
    <row r="53" spans="3:87" x14ac:dyDescent="0.4">
      <c r="C53" s="33" t="s">
        <v>4</v>
      </c>
      <c r="D53" s="32" t="s">
        <v>89</v>
      </c>
      <c r="E53" s="32" t="s">
        <v>76</v>
      </c>
      <c r="F53" s="143">
        <f>AEB!AF53</f>
        <v>405.32852312627921</v>
      </c>
      <c r="G53" s="51">
        <f>$F53*'[1]INTERNAL PARAMETERS-2'!F53*VLOOKUP(G$4,'[1]INTERNAL PARAMETERS-1'!$B$5:$J$44,4, FALSE)</f>
        <v>3.7807017994603695</v>
      </c>
      <c r="H53" s="50">
        <f>$F53*'[1]INTERNAL PARAMETERS-2'!G53*VLOOKUP(H$4,'[1]INTERNAL PARAMETERS-1'!$B$5:$J$44,4, FALSE)</f>
        <v>2.5498001404304844</v>
      </c>
      <c r="I53" s="50">
        <f>$F53*'[1]INTERNAL PARAMETERS-2'!H53*VLOOKUP(I$4,'[1]INTERNAL PARAMETERS-1'!$B$5:$J$44,4, FALSE)</f>
        <v>4.2048476992727863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8.7915756666089959E-2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1.547457155663662</v>
      </c>
      <c r="N53" s="50">
        <f>$F53*'[1]INTERNAL PARAMETERS-2'!M53*VLOOKUP(N$4,'[1]INTERNAL PARAMETERS-1'!$B$5:$J$44,4, FALSE)</f>
        <v>0.43522352834945793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0.17583151333217992</v>
      </c>
      <c r="S53" s="50">
        <f>$F53*'[1]INTERNAL PARAMETERS-2'!R53*VLOOKUP(S$4,'[1]INTERNAL PARAMETERS-1'!$B$5:$J$44,4, FALSE)</f>
        <v>1.2068595976806495</v>
      </c>
      <c r="T53" s="50">
        <f>$F53*'[1]INTERNAL PARAMETERS-2'!S53*VLOOKUP(T$4,'[1]INTERNAL PARAMETERS-1'!$B$5:$J$44,4, FALSE)</f>
        <v>0.12309421918821972</v>
      </c>
      <c r="U53" s="50">
        <f>$F53*'[1]INTERNAL PARAMETERS-2'!T53*VLOOKUP(U$4,'[1]INTERNAL PARAMETERS-1'!$B$5:$J$44,4, FALSE)</f>
        <v>0.21101402913954095</v>
      </c>
      <c r="V53" s="50">
        <f>$F53*'[1]INTERNAL PARAMETERS-2'!U53*VLOOKUP(V$4,'[1]INTERNAL PARAMETERS-1'!$B$5:$J$44,4, FALSE)</f>
        <v>2.1365474446770865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0.17583151333217992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0.79132287569943482</v>
      </c>
      <c r="AJ53" s="50">
        <f>$F53*'[1]INTERNAL PARAMETERS-2'!AI53*VLOOKUP(AJ$4,'[1]INTERNAL PARAMETERS-1'!$B$5:$J$44,4, FALSE)</f>
        <v>0.43961931618276245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79.892106286182937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29.401685957609573</v>
      </c>
      <c r="BB53" s="50">
        <f>$F53*'[1]INTERNAL PARAMETERS-2'!M53*(1-VLOOKUP(N$4,'[1]INTERNAL PARAMETERS-1'!$B$5:$J$44,4, FALSE))</f>
        <v>8.2692470386396995</v>
      </c>
      <c r="BC53" s="50">
        <f>$F53*'[1]INTERNAL PARAMETERS-2'!N53*(1-VLOOKUP(O$4,'[1]INTERNAL PARAMETERS-1'!$B$5:$J$44,4, FALSE))</f>
        <v>45.192792744453818</v>
      </c>
      <c r="BD53" s="50">
        <f>$F53*'[1]INTERNAL PARAMETERS-2'!O53*(1-VLOOKUP(P$4,'[1]INTERNAL PARAMETERS-1'!$B$5:$J$44,4, FALSE))</f>
        <v>7.6493598884391414</v>
      </c>
      <c r="BE53" s="50">
        <f>$F53*'[1]INTERNAL PARAMETERS-2'!P53*(1-VLOOKUP(Q$4,'[1]INTERNAL PARAMETERS-1'!$B$5:$J$44,4, FALSE))</f>
        <v>11.518017977417914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22.930332355932336</v>
      </c>
      <c r="BH53" s="50">
        <f>$F53*'[1]INTERNAL PARAMETERS-2'!S53*(1-VLOOKUP(T$4,'[1]INTERNAL PARAMETERS-1'!$B$5:$J$44,4, FALSE))</f>
        <v>1.1078479726939776</v>
      </c>
      <c r="BI53" s="50">
        <f>$F53*'[1]INTERNAL PARAMETERS-2'!T53*(1-VLOOKUP(U$4,'[1]INTERNAL PARAMETERS-1'!$B$5:$J$44,4, FALSE))</f>
        <v>0.84405611655816382</v>
      </c>
      <c r="BJ53" s="50">
        <f>$F53*'[1]INTERNAL PARAMETERS-2'!U53*(1-VLOOKUP(V$4,'[1]INTERNAL PARAMETERS-1'!$B$5:$J$44,4, FALSE))</f>
        <v>12.107102186503491</v>
      </c>
      <c r="BK53" s="50">
        <f>$F53*'[1]INTERNAL PARAMETERS-2'!V53*(1-VLOOKUP(W$4,'[1]INTERNAL PARAMETERS-1'!$B$5:$J$44,4, FALSE))</f>
        <v>10.814610858384567</v>
      </c>
      <c r="BL53" s="50">
        <f>$F53*'[1]INTERNAL PARAMETERS-2'!W53*(1-VLOOKUP(X$4,'[1]INTERNAL PARAMETERS-1'!$B$5:$J$44,4, FALSE))</f>
        <v>14.067818117848399</v>
      </c>
      <c r="BM53" s="50">
        <f>$F53*'[1]INTERNAL PARAMETERS-2'!X53*(1-VLOOKUP(Y$4,'[1]INTERNAL PARAMETERS-1'!$B$5:$J$44,4, FALSE))</f>
        <v>12.661003879781708</v>
      </c>
      <c r="BN53" s="50">
        <f>$F53*'[1]INTERNAL PARAMETERS-2'!Y53*(1-VLOOKUP(Z$4,'[1]INTERNAL PARAMETERS-1'!$B$5:$J$44,4, FALSE))</f>
        <v>16.705534014944973</v>
      </c>
      <c r="BO53" s="50">
        <f>$F53*'[1]INTERNAL PARAMETERS-2'!Z53*(1-VLOOKUP(AA$4,'[1]INTERNAL PARAMETERS-1'!$B$5:$J$44,4, FALSE))</f>
        <v>11.781765247416184</v>
      </c>
      <c r="BP53" s="50">
        <f>$F53*'[1]INTERNAL PARAMETERS-2'!AA53*(1-VLOOKUP(AB$4,'[1]INTERNAL PARAMETERS-1'!$B$5:$J$44,4, FALSE))</f>
        <v>7.4735283751069606</v>
      </c>
      <c r="BQ53" s="50">
        <f>$F53*'[1]INTERNAL PARAMETERS-2'!AB53*(1-VLOOKUP(AC$4,'[1]INTERNAL PARAMETERS-1'!$B$5:$J$44,4, FALSE))</f>
        <v>59.612314421818887</v>
      </c>
      <c r="BR53" s="50">
        <f>$F53*'[1]INTERNAL PARAMETERS-2'!AC53*(1-VLOOKUP(AD$4,'[1]INTERNAL PARAMETERS-1'!$B$5:$J$44,4, FALSE))</f>
        <v>3.165250969945427</v>
      </c>
      <c r="BS53" s="50">
        <f>$F53*'[1]INTERNAL PARAMETERS-2'!AD53*(1-VLOOKUP(AE$4,'[1]INTERNAL PARAMETERS-1'!$B$5:$J$44,4, FALSE))</f>
        <v>2.0222650675816323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1.3188579485482872</v>
      </c>
      <c r="CA53" s="50">
        <f>$F53*'[1]INTERNAL PARAMETERS-2'!AL53*(1-VLOOKUP(AM$4,'[1]INTERNAL PARAMETERS-1'!$B$5:$J$44,4, FALSE))</f>
        <v>5.4512633075253287</v>
      </c>
      <c r="CB53" s="50">
        <f>$F53*'[1]INTERNAL PARAMETERS-2'!AM53*(1-VLOOKUP(AN$4,'[1]INTERNAL PARAMETERS-1'!$B$5:$J$44,4, FALSE))</f>
        <v>1.4946894618804671</v>
      </c>
      <c r="CC53" s="50">
        <f>$F53*'[1]INTERNAL PARAMETERS-2'!AN53*(1-VLOOKUP(AO$4,'[1]INTERNAL PARAMETERS-1'!$B$5:$J$44,4, FALSE))</f>
        <v>4.2203211156431317</v>
      </c>
      <c r="CD53" s="50">
        <f>$F53*'[1]INTERNAL PARAMETERS-2'!AO53*(1-VLOOKUP(AP$4,'[1]INTERNAL PARAMETERS-1'!$B$5:$J$44,4, FALSE))</f>
        <v>15.738339093061043</v>
      </c>
      <c r="CE53" s="50">
        <f>$F53*'[1]INTERNAL PARAMETERS-2'!AP53*(1-VLOOKUP(AQ$4,'[1]INTERNAL PARAMETERS-1'!$B$5:$J$44,4, FALSE))</f>
        <v>2.0222650675816323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405.32844206057456</v>
      </c>
    </row>
    <row r="54" spans="3:87" x14ac:dyDescent="0.4">
      <c r="C54" s="33" t="s">
        <v>4</v>
      </c>
      <c r="D54" s="32" t="s">
        <v>89</v>
      </c>
      <c r="E54" s="32" t="s">
        <v>75</v>
      </c>
      <c r="F54" s="143">
        <f>AEB!AF54</f>
        <v>188.31813736475186</v>
      </c>
      <c r="G54" s="51">
        <f>$F54*'[1]INTERNAL PARAMETERS-2'!F54*VLOOKUP(G$4,'[1]INTERNAL PARAMETERS-1'!$B$5:$J$44,4, FALSE)</f>
        <v>2.4575893562374849</v>
      </c>
      <c r="H54" s="50">
        <f>$F54*'[1]INTERNAL PARAMETERS-2'!G54*VLOOKUP(H$4,'[1]INTERNAL PARAMETERS-1'!$B$5:$J$44,4, FALSE)</f>
        <v>1.1564993451844141</v>
      </c>
      <c r="I54" s="50">
        <f>$F54*'[1]INTERNAL PARAMETERS-2'!H54*VLOOKUP(I$4,'[1]INTERNAL PARAMETERS-1'!$B$5:$J$44,4, FALSE)</f>
        <v>1.9594285626944463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4.8190611351639996E-2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0.81437519389906177</v>
      </c>
      <c r="N54" s="50">
        <f>$F54*'[1]INTERNAL PARAMETERS-2'!M54*VLOOKUP(N$4,'[1]INTERNAL PARAMETERS-1'!$B$5:$J$44,4, FALSE)</f>
        <v>0.2698523581181948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4.8190611351639996E-2</v>
      </c>
      <c r="S54" s="50">
        <f>$F54*'[1]INTERNAL PARAMETERS-2'!R54*VLOOKUP(S$4,'[1]INTERNAL PARAMETERS-1'!$B$5:$J$44,4, FALSE)</f>
        <v>0.49092466911479793</v>
      </c>
      <c r="T54" s="50">
        <f>$F54*'[1]INTERNAL PARAMETERS-2'!S54*VLOOKUP(T$4,'[1]INTERNAL PARAMETERS-1'!$B$5:$J$44,4, FALSE)</f>
        <v>5.7824967259220705E-2</v>
      </c>
      <c r="U54" s="50">
        <f>$F54*'[1]INTERNAL PARAMETERS-2'!T54*VLOOKUP(U$4,'[1]INTERNAL PARAMETERS-1'!$B$5:$J$44,4, FALSE)</f>
        <v>4.818684498889271E-2</v>
      </c>
      <c r="V54" s="50">
        <f>$F54*'[1]INTERNAL PARAMETERS-2'!U54*VLOOKUP(V$4,'[1]INTERNAL PARAMETERS-1'!$B$5:$J$44,4, FALSE)</f>
        <v>0.78787129924634647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9.6381222703279992E-2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0.19274361359282355</v>
      </c>
      <c r="AJ54" s="50">
        <f>$F54*'[1]INTERNAL PARAMETERS-2'!AI54*VLOOKUP(AJ$4,'[1]INTERNAL PARAMETERS-1'!$B$5:$J$44,4, FALSE)</f>
        <v>0.14457183405492</v>
      </c>
      <c r="AK54" s="50">
        <f>$F54*'[1]INTERNAL PARAMETERS-2'!AJ54*VLOOKUP(AK$4,'[1]INTERNAL PARAMETERS-1'!$B$5:$J$44,4, FALSE)</f>
        <v>9.6381222703279992E-2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37.229142691194475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15.473128684082171</v>
      </c>
      <c r="BB54" s="50">
        <f>$F54*'[1]INTERNAL PARAMETERS-2'!M54*(1-VLOOKUP(N$4,'[1]INTERNAL PARAMETERS-1'!$B$5:$J$44,4, FALSE))</f>
        <v>5.1271948042457014</v>
      </c>
      <c r="BC54" s="50">
        <f>$F54*'[1]INTERNAL PARAMETERS-2'!N54*(1-VLOOKUP(O$4,'[1]INTERNAL PARAMETERS-1'!$B$5:$J$44,4, FALSE))</f>
        <v>22.889222165067448</v>
      </c>
      <c r="BD54" s="50">
        <f>$F54*'[1]INTERNAL PARAMETERS-2'!O54*(1-VLOOKUP(P$4,'[1]INTERNAL PARAMETERS-1'!$B$5:$J$44,4, FALSE))</f>
        <v>4.2887195967173861</v>
      </c>
      <c r="BE54" s="50">
        <f>$F54*'[1]INTERNAL PARAMETERS-2'!P54*(1-VLOOKUP(Q$4,'[1]INTERNAL PARAMETERS-1'!$B$5:$J$44,4, FALSE))</f>
        <v>5.1560941056056961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9.3275687131811598</v>
      </c>
      <c r="BH54" s="50">
        <f>$F54*'[1]INTERNAL PARAMETERS-2'!S54*(1-VLOOKUP(T$4,'[1]INTERNAL PARAMETERS-1'!$B$5:$J$44,4, FALSE))</f>
        <v>0.52042470533298635</v>
      </c>
      <c r="BI54" s="50">
        <f>$F54*'[1]INTERNAL PARAMETERS-2'!T54*(1-VLOOKUP(U$4,'[1]INTERNAL PARAMETERS-1'!$B$5:$J$44,4, FALSE))</f>
        <v>0.19274737995557084</v>
      </c>
      <c r="BJ54" s="50">
        <f>$F54*'[1]INTERNAL PARAMETERS-2'!U54*(1-VLOOKUP(V$4,'[1]INTERNAL PARAMETERS-1'!$B$5:$J$44,4, FALSE))</f>
        <v>4.4646040290626301</v>
      </c>
      <c r="BK54" s="50">
        <f>$F54*'[1]INTERNAL PARAMETERS-2'!V54*(1-VLOOKUP(W$4,'[1]INTERNAL PARAMETERS-1'!$B$5:$J$44,4, FALSE))</f>
        <v>4.0959759831245623</v>
      </c>
      <c r="BL54" s="50">
        <f>$F54*'[1]INTERNAL PARAMETERS-2'!W54*(1-VLOOKUP(X$4,'[1]INTERNAL PARAMETERS-1'!$B$5:$J$44,4, FALSE))</f>
        <v>7.9509989094909246</v>
      </c>
      <c r="BM54" s="50">
        <f>$F54*'[1]INTERNAL PARAMETERS-2'!X54*(1-VLOOKUP(Y$4,'[1]INTERNAL PARAMETERS-1'!$B$5:$J$44,4, FALSE))</f>
        <v>5.3970471623638963</v>
      </c>
      <c r="BN54" s="50">
        <f>$F54*'[1]INTERNAL PARAMETERS-2'!Y54*(1-VLOOKUP(Z$4,'[1]INTERNAL PARAMETERS-1'!$B$5:$J$44,4, FALSE))</f>
        <v>7.9028082981392851</v>
      </c>
      <c r="BO54" s="50">
        <f>$F54*'[1]INTERNAL PARAMETERS-2'!Z54*(1-VLOOKUP(AA$4,'[1]INTERNAL PARAMETERS-1'!$B$5:$J$44,4, FALSE))</f>
        <v>5.4934095532534402</v>
      </c>
      <c r="BP54" s="50">
        <f>$F54*'[1]INTERNAL PARAMETERS-2'!AA54*(1-VLOOKUP(AB$4,'[1]INTERNAL PARAMETERS-1'!$B$5:$J$44,4, FALSE))</f>
        <v>1.9757020745348213</v>
      </c>
      <c r="BQ54" s="50">
        <f>$F54*'[1]INTERNAL PARAMETERS-2'!AB54*(1-VLOOKUP(AC$4,'[1]INTERNAL PARAMETERS-1'!$B$5:$J$44,4, FALSE))</f>
        <v>26.551501477840986</v>
      </c>
      <c r="BR54" s="50">
        <f>$F54*'[1]INTERNAL PARAMETERS-2'!AC54*(1-VLOOKUP(AD$4,'[1]INTERNAL PARAMETERS-1'!$B$5:$J$44,4, FALSE))</f>
        <v>1.5420054041837978</v>
      </c>
      <c r="BS54" s="50">
        <f>$F54*'[1]INTERNAL PARAMETERS-2'!AD54*(1-VLOOKUP(AE$4,'[1]INTERNAL PARAMETERS-1'!$B$5:$J$44,4, FALSE))</f>
        <v>0.67463089529548703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0.33731544764774352</v>
      </c>
      <c r="CA54" s="50">
        <f>$F54*'[1]INTERNAL PARAMETERS-2'!AL54*(1-VLOOKUP(AM$4,'[1]INTERNAL PARAMETERS-1'!$B$5:$J$44,4, FALSE))</f>
        <v>2.1202739085897413</v>
      </c>
      <c r="CB54" s="50">
        <f>$F54*'[1]INTERNAL PARAMETERS-2'!AM54*(1-VLOOKUP(AN$4,'[1]INTERNAL PARAMETERS-1'!$B$5:$J$44,4, FALSE))</f>
        <v>0.33731544764774352</v>
      </c>
      <c r="CC54" s="50">
        <f>$F54*'[1]INTERNAL PARAMETERS-2'!AN54*(1-VLOOKUP(AO$4,'[1]INTERNAL PARAMETERS-1'!$B$5:$J$44,4, FALSE))</f>
        <v>2.1202739085897413</v>
      </c>
      <c r="CD54" s="50">
        <f>$F54*'[1]INTERNAL PARAMETERS-2'!AO54*(1-VLOOKUP(AP$4,'[1]INTERNAL PARAMETERS-1'!$B$5:$J$44,4, FALSE))</f>
        <v>7.1799867914921576</v>
      </c>
      <c r="CE54" s="50">
        <f>$F54*'[1]INTERNAL PARAMETERS-2'!AP54*(1-VLOOKUP(AQ$4,'[1]INTERNAL PARAMETERS-1'!$B$5:$J$44,4, FALSE))</f>
        <v>1.2046899565360543</v>
      </c>
      <c r="CF54" s="50">
        <f>$F54*'[1]INTERNAL PARAMETERS-2'!AQ54*(1-VLOOKUP(AR$4,'[1]INTERNAL PARAMETERS-1'!$B$5:$J$44,4, FALSE))</f>
        <v>4.8190611351639996E-2</v>
      </c>
      <c r="CG54" s="50">
        <f>$F54*'[1]INTERNAL PARAMETERS-2'!AR54*(1-VLOOKUP(AS$4,'[1]INTERNAL PARAMETERS-1'!$B$5:$J$44,4, FALSE))</f>
        <v>4.8190611351639996E-2</v>
      </c>
      <c r="CH54" s="49">
        <f>$F54*'[1]INTERNAL PARAMETERS-2'!AS54*(1-VLOOKUP(AT$4,'[1]INTERNAL PARAMETERS-1'!$B$5:$J$44,4, FALSE))</f>
        <v>0</v>
      </c>
      <c r="CI54" s="48">
        <f t="shared" si="0"/>
        <v>188.3181750283793</v>
      </c>
    </row>
    <row r="55" spans="3:87" x14ac:dyDescent="0.4">
      <c r="C55" s="33" t="s">
        <v>4</v>
      </c>
      <c r="D55" s="32" t="s">
        <v>89</v>
      </c>
      <c r="E55" s="32" t="s">
        <v>74</v>
      </c>
      <c r="F55" s="143">
        <f>AEB!AF55</f>
        <v>78.964300517322997</v>
      </c>
      <c r="G55" s="51">
        <f>$F55*'[1]INTERNAL PARAMETERS-2'!F55*VLOOKUP(G$4,'[1]INTERNAL PARAMETERS-1'!$B$5:$J$44,4, FALSE)</f>
        <v>0.43292177758622336</v>
      </c>
      <c r="H55" s="50">
        <f>$F55*'[1]INTERNAL PARAMETERS-2'!G55*VLOOKUP(H$4,'[1]INTERNAL PARAMETERS-1'!$B$5:$J$44,4, FALSE)</f>
        <v>0.28139718132353225</v>
      </c>
      <c r="I55" s="50">
        <f>$F55*'[1]INTERNAL PARAMETERS-2'!H55*VLOOKUP(I$4,'[1]INTERNAL PARAMETERS-1'!$B$5:$J$44,4, FALSE)</f>
        <v>0.83504274011265966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0.46971637787677772</v>
      </c>
      <c r="N55" s="50">
        <f>$F55*'[1]INTERNAL PARAMETERS-2'!M55*VLOOKUP(N$4,'[1]INTERNAL PARAMETERS-1'!$B$5:$J$44,4, FALSE)</f>
        <v>9.3077589948784151E-2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0.19097397633663793</v>
      </c>
      <c r="T55" s="50">
        <f>$F55*'[1]INTERNAL PARAMETERS-2'!S55*VLOOKUP(T$4,'[1]INTERNAL PARAMETERS-1'!$B$5:$J$44,4, FALSE)</f>
        <v>2.5975306655173398E-2</v>
      </c>
      <c r="U55" s="50">
        <f>$F55*'[1]INTERNAL PARAMETERS-2'!T55*VLOOKUP(U$4,'[1]INTERNAL PARAMETERS-1'!$B$5:$J$44,4, FALSE)</f>
        <v>8.6576459087192928E-3</v>
      </c>
      <c r="V55" s="50">
        <f>$F55*'[1]INTERNAL PARAMETERS-2'!U55*VLOOKUP(V$4,'[1]INTERNAL PARAMETERS-1'!$B$5:$J$44,4, FALSE)</f>
        <v>0.37014515867495151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4.3288229543596464E-2</v>
      </c>
      <c r="AJ55" s="50">
        <f>$F55*'[1]INTERNAL PARAMETERS-2'!AI55*VLOOKUP(AJ$4,'[1]INTERNAL PARAMETERS-1'!$B$5:$J$44,4, FALSE)</f>
        <v>8.6584355517244666E-2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15.865812062140533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8.9246111796587755</v>
      </c>
      <c r="BB55" s="50">
        <f>$F55*'[1]INTERNAL PARAMETERS-2'!M55*(1-VLOOKUP(N$4,'[1]INTERNAL PARAMETERS-1'!$B$5:$J$44,4, FALSE))</f>
        <v>1.7684742090268988</v>
      </c>
      <c r="BC55" s="50">
        <f>$F55*'[1]INTERNAL PARAMETERS-2'!N55*(1-VLOOKUP(O$4,'[1]INTERNAL PARAMETERS-1'!$B$5:$J$44,4, FALSE))</f>
        <v>9.7406649796045333</v>
      </c>
      <c r="BD55" s="50">
        <f>$F55*'[1]INTERNAL PARAMETERS-2'!O55*(1-VLOOKUP(P$4,'[1]INTERNAL PARAMETERS-1'!$B$5:$J$44,4, FALSE))</f>
        <v>1.6234428471957469</v>
      </c>
      <c r="BE55" s="50">
        <f>$F55*'[1]INTERNAL PARAMETERS-2'!P55*(1-VLOOKUP(Q$4,'[1]INTERNAL PARAMETERS-1'!$B$5:$J$44,4, FALSE))</f>
        <v>2.7273874577180779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3.6285055503961199</v>
      </c>
      <c r="BH55" s="50">
        <f>$F55*'[1]INTERNAL PARAMETERS-2'!S55*(1-VLOOKUP(T$4,'[1]INTERNAL PARAMETERS-1'!$B$5:$J$44,4, FALSE))</f>
        <v>0.23377775989656058</v>
      </c>
      <c r="BI55" s="50">
        <f>$F55*'[1]INTERNAL PARAMETERS-2'!T55*(1-VLOOKUP(U$4,'[1]INTERNAL PARAMETERS-1'!$B$5:$J$44,4, FALSE))</f>
        <v>3.4630583634877171E-2</v>
      </c>
      <c r="BJ55" s="50">
        <f>$F55*'[1]INTERNAL PARAMETERS-2'!U55*(1-VLOOKUP(V$4,'[1]INTERNAL PARAMETERS-1'!$B$5:$J$44,4, FALSE))</f>
        <v>2.0974892324913919</v>
      </c>
      <c r="BK55" s="50">
        <f>$F55*'[1]INTERNAL PARAMETERS-2'!V55*(1-VLOOKUP(W$4,'[1]INTERNAL PARAMETERS-1'!$B$5:$J$44,4, FALSE))</f>
        <v>1.6017987324239487</v>
      </c>
      <c r="BL55" s="50">
        <f>$F55*'[1]INTERNAL PARAMETERS-2'!W55*(1-VLOOKUP(X$4,'[1]INTERNAL PARAMETERS-1'!$B$5:$J$44,4, FALSE))</f>
        <v>3.0737169833570044</v>
      </c>
      <c r="BM55" s="50">
        <f>$F55*'[1]INTERNAL PARAMETERS-2'!X55*(1-VLOOKUP(Y$4,'[1]INTERNAL PARAMETERS-1'!$B$5:$J$44,4, FALSE))</f>
        <v>2.6408031022008331</v>
      </c>
      <c r="BN55" s="50">
        <f>$F55*'[1]INTERNAL PARAMETERS-2'!Y55*(1-VLOOKUP(Z$4,'[1]INTERNAL PARAMETERS-1'!$B$5:$J$44,4, FALSE))</f>
        <v>2.6408031022008331</v>
      </c>
      <c r="BO55" s="50">
        <f>$F55*'[1]INTERNAL PARAMETERS-2'!Z55*(1-VLOOKUP(AA$4,'[1]INTERNAL PARAMETERS-1'!$B$5:$J$44,4, FALSE))</f>
        <v>2.1429489802992152</v>
      </c>
      <c r="BP55" s="50">
        <f>$F55*'[1]INTERNAL PARAMETERS-2'!AA55*(1-VLOOKUP(AB$4,'[1]INTERNAL PARAMETERS-1'!$B$5:$J$44,4, FALSE))</f>
        <v>0.64937871816430914</v>
      </c>
      <c r="BQ55" s="50">
        <f>$F55*'[1]INTERNAL PARAMETERS-2'!AB55*(1-VLOOKUP(AC$4,'[1]INTERNAL PARAMETERS-1'!$B$5:$J$44,4, FALSE))</f>
        <v>11.212583230537589</v>
      </c>
      <c r="BR55" s="50">
        <f>$F55*'[1]INTERNAL PARAMETERS-2'!AC55*(1-VLOOKUP(AD$4,'[1]INTERNAL PARAMETERS-1'!$B$5:$J$44,4, FALSE))</f>
        <v>0.30304129609533048</v>
      </c>
      <c r="BS55" s="50">
        <f>$F55*'[1]INTERNAL PARAMETERS-2'!AD55*(1-VLOOKUP(AE$4,'[1]INTERNAL PARAMETERS-1'!$B$5:$J$44,4, FALSE))</f>
        <v>0.19481282580628756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0.12987258506084112</v>
      </c>
      <c r="CA55" s="50">
        <f>$F55*'[1]INTERNAL PARAMETERS-2'!AL55*(1-VLOOKUP(AM$4,'[1]INTERNAL PARAMETERS-1'!$B$5:$J$44,4, FALSE))</f>
        <v>0.88747977351419327</v>
      </c>
      <c r="CB55" s="50">
        <f>$F55*'[1]INTERNAL PARAMETERS-2'!AM55*(1-VLOOKUP(AN$4,'[1]INTERNAL PARAMETERS-1'!$B$5:$J$44,4, FALSE))</f>
        <v>0.30304129609533048</v>
      </c>
      <c r="CC55" s="50">
        <f>$F55*'[1]INTERNAL PARAMETERS-2'!AN55*(1-VLOOKUP(AO$4,'[1]INTERNAL PARAMETERS-1'!$B$5:$J$44,4, FALSE))</f>
        <v>0.38962565161257512</v>
      </c>
      <c r="CD55" s="50">
        <f>$F55*'[1]INTERNAL PARAMETERS-2'!AO55*(1-VLOOKUP(AP$4,'[1]INTERNAL PARAMETERS-1'!$B$5:$J$44,4, FALSE))</f>
        <v>2.8789041575507168</v>
      </c>
      <c r="CE55" s="50">
        <f>$F55*'[1]INTERNAL PARAMETERS-2'!AP55*(1-VLOOKUP(AQ$4,'[1]INTERNAL PARAMETERS-1'!$B$5:$J$44,4, FALSE))</f>
        <v>0.32468541086712865</v>
      </c>
      <c r="CF55" s="50">
        <f>$F55*'[1]INTERNAL PARAMETERS-2'!AQ55*(1-VLOOKUP(AR$4,'[1]INTERNAL PARAMETERS-1'!$B$5:$J$44,4, FALSE))</f>
        <v>4.3288229543596464E-2</v>
      </c>
      <c r="CG55" s="50">
        <f>$F55*'[1]INTERNAL PARAMETERS-2'!AR55*(1-VLOOKUP(AS$4,'[1]INTERNAL PARAMETERS-1'!$B$5:$J$44,4, FALSE))</f>
        <v>6.4940240745446437E-2</v>
      </c>
      <c r="CH55" s="49">
        <f>$F55*'[1]INTERNAL PARAMETERS-2'!AS55*(1-VLOOKUP(AT$4,'[1]INTERNAL PARAMETERS-1'!$B$5:$J$44,4, FALSE))</f>
        <v>0</v>
      </c>
      <c r="CI55" s="48">
        <f t="shared" si="0"/>
        <v>78.964300517322982</v>
      </c>
    </row>
    <row r="56" spans="3:87" x14ac:dyDescent="0.4">
      <c r="C56" s="33" t="s">
        <v>4</v>
      </c>
      <c r="D56" s="32" t="s">
        <v>89</v>
      </c>
      <c r="E56" s="32" t="s">
        <v>73</v>
      </c>
      <c r="F56" s="143">
        <f>AEB!AF56</f>
        <v>37.178688063427408</v>
      </c>
      <c r="G56" s="51">
        <f>$F56*'[1]INTERNAL PARAMETERS-2'!F56*VLOOKUP(G$4,'[1]INTERNAL PARAMETERS-1'!$B$5:$J$44,4, FALSE)</f>
        <v>0.12611382777995211</v>
      </c>
      <c r="H56" s="50">
        <f>$F56*'[1]INTERNAL PARAMETERS-2'!G56*VLOOKUP(H$4,'[1]INTERNAL PARAMETERS-1'!$B$5:$J$44,4, FALSE)</f>
        <v>0.13872483877106667</v>
      </c>
      <c r="I56" s="50">
        <f>$F56*'[1]INTERNAL PARAMETERS-2'!H56*VLOOKUP(I$4,'[1]INTERNAL PARAMETERS-1'!$B$5:$J$44,4, FALSE)</f>
        <v>0.38714818507488069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0.30772056536337594</v>
      </c>
      <c r="N56" s="50">
        <f>$F56*'[1]INTERNAL PARAMETERS-2'!M56*VLOOKUP(N$4,'[1]INTERNAL PARAMETERS-1'!$B$5:$J$44,4, FALSE)</f>
        <v>4.7293150151082833E-2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9.2088636038064622E-2</v>
      </c>
      <c r="T56" s="50">
        <f>$F56*'[1]INTERNAL PARAMETERS-2'!S56*VLOOKUP(T$4,'[1]INTERNAL PARAMETERS-1'!$B$5:$J$44,4, FALSE)</f>
        <v>1.0089180579772296E-2</v>
      </c>
      <c r="U56" s="50">
        <f>$F56*'[1]INTERNAL PARAMETERS-2'!T56*VLOOKUP(U$4,'[1]INTERNAL PARAMETERS-1'!$B$5:$J$44,4, FALSE)</f>
        <v>7.5666065946687474E-3</v>
      </c>
      <c r="V56" s="50">
        <f>$F56*'[1]INTERNAL PARAMETERS-2'!U56*VLOOKUP(V$4,'[1]INTERNAL PARAMETERS-1'!$B$5:$J$44,4, FALSE)</f>
        <v>0.19863123063454791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3.7833032973343735E-2</v>
      </c>
      <c r="AJ56" s="50">
        <f>$F56*'[1]INTERNAL PARAMETERS-2'!AI56*VLOOKUP(AJ$4,'[1]INTERNAL PARAMETERS-1'!$B$5:$J$44,4, FALSE)</f>
        <v>1.2611010991114576E-2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7.3558155164227328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5.8466907419041423</v>
      </c>
      <c r="BB56" s="50">
        <f>$F56*'[1]INTERNAL PARAMETERS-2'!M56*(1-VLOOKUP(N$4,'[1]INTERNAL PARAMETERS-1'!$B$5:$J$44,4, FALSE))</f>
        <v>0.89856985287057378</v>
      </c>
      <c r="BC56" s="50">
        <f>$F56*'[1]INTERNAL PARAMETERS-2'!N56*(1-VLOOKUP(O$4,'[1]INTERNAL PARAMETERS-1'!$B$5:$J$44,4, FALSE))</f>
        <v>4.1744045064175976</v>
      </c>
      <c r="BD56" s="50">
        <f>$F56*'[1]INTERNAL PARAMETERS-2'!O56*(1-VLOOKUP(P$4,'[1]INTERNAL PARAMETERS-1'!$B$5:$J$44,4, FALSE))</f>
        <v>0.58012881280410855</v>
      </c>
      <c r="BE56" s="50">
        <f>$F56*'[1]INTERNAL PARAMETERS-2'!P56*(1-VLOOKUP(Q$4,'[1]INTERNAL PARAMETERS-1'!$B$5:$J$44,4, FALSE))</f>
        <v>1.3620412372036632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1.7496840847232278</v>
      </c>
      <c r="BH56" s="50">
        <f>$F56*'[1]INTERNAL PARAMETERS-2'!S56*(1-VLOOKUP(T$4,'[1]INTERNAL PARAMETERS-1'!$B$5:$J$44,4, FALSE))</f>
        <v>9.0802625217950669E-2</v>
      </c>
      <c r="BI56" s="50">
        <f>$F56*'[1]INTERNAL PARAMETERS-2'!T56*(1-VLOOKUP(U$4,'[1]INTERNAL PARAMETERS-1'!$B$5:$J$44,4, FALSE))</f>
        <v>3.026642637867499E-2</v>
      </c>
      <c r="BJ56" s="50">
        <f>$F56*'[1]INTERNAL PARAMETERS-2'!U56*(1-VLOOKUP(V$4,'[1]INTERNAL PARAMETERS-1'!$B$5:$J$44,4, FALSE))</f>
        <v>1.1255769735957715</v>
      </c>
      <c r="BK56" s="50">
        <f>$F56*'[1]INTERNAL PARAMETERS-2'!V56*(1-VLOOKUP(W$4,'[1]INTERNAL PARAMETERS-1'!$B$5:$J$44,4, FALSE))</f>
        <v>0.75669040241732544</v>
      </c>
      <c r="BL56" s="50">
        <f>$F56*'[1]INTERNAL PARAMETERS-2'!W56*(1-VLOOKUP(X$4,'[1]INTERNAL PARAMETERS-1'!$B$5:$J$44,4, FALSE))</f>
        <v>1.1098098637749525</v>
      </c>
      <c r="BM56" s="50">
        <f>$F56*'[1]INTERNAL PARAMETERS-2'!X56*(1-VLOOKUP(Y$4,'[1]INTERNAL PARAMETERS-1'!$B$5:$J$44,4, FALSE))</f>
        <v>1.2863714533881692</v>
      </c>
      <c r="BN56" s="50">
        <f>$F56*'[1]INTERNAL PARAMETERS-2'!Y56*(1-VLOOKUP(Z$4,'[1]INTERNAL PARAMETERS-1'!$B$5:$J$44,4, FALSE))</f>
        <v>1.298982464379284</v>
      </c>
      <c r="BO56" s="50">
        <f>$F56*'[1]INTERNAL PARAMETERS-2'!Z56*(1-VLOOKUP(AA$4,'[1]INTERNAL PARAMETERS-1'!$B$5:$J$44,4, FALSE))</f>
        <v>0.90802625217950661</v>
      </c>
      <c r="BP56" s="50">
        <f>$F56*'[1]INTERNAL PARAMETERS-2'!AA56*(1-VLOOKUP(AB$4,'[1]INTERNAL PARAMETERS-1'!$B$5:$J$44,4, FALSE))</f>
        <v>0.35312317922643349</v>
      </c>
      <c r="BQ56" s="50">
        <f>$F56*'[1]INTERNAL PARAMETERS-2'!AB56*(1-VLOOKUP(AC$4,'[1]INTERNAL PARAMETERS-1'!$B$5:$J$44,4, FALSE))</f>
        <v>4.514916674652917</v>
      </c>
      <c r="BR56" s="50">
        <f>$F56*'[1]INTERNAL PARAMETERS-2'!AC56*(1-VLOOKUP(AD$4,'[1]INTERNAL PARAMETERS-1'!$B$5:$J$44,4, FALSE))</f>
        <v>0.25223137342871055</v>
      </c>
      <c r="BS56" s="50">
        <f>$F56*'[1]INTERNAL PARAMETERS-2'!AD56*(1-VLOOKUP(AE$4,'[1]INTERNAL PARAMETERS-1'!$B$5:$J$44,4, FALSE))</f>
        <v>7.5669783815493802E-2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7.5669783815493802E-2</v>
      </c>
      <c r="CA56" s="50">
        <f>$F56*'[1]INTERNAL PARAMETERS-2'!AL56*(1-VLOOKUP(AM$4,'[1]INTERNAL PARAMETERS-1'!$B$5:$J$44,4, FALSE))</f>
        <v>0.31528642838428345</v>
      </c>
      <c r="CB56" s="50">
        <f>$F56*'[1]INTERNAL PARAMETERS-2'!AM56*(1-VLOOKUP(AN$4,'[1]INTERNAL PARAMETERS-1'!$B$5:$J$44,4, FALSE))</f>
        <v>0.10089180579772296</v>
      </c>
      <c r="CC56" s="50">
        <f>$F56*'[1]INTERNAL PARAMETERS-2'!AN56*(1-VLOOKUP(AO$4,'[1]INTERNAL PARAMETERS-1'!$B$5:$J$44,4, FALSE))</f>
        <v>0.25223137342871055</v>
      </c>
      <c r="CD56" s="50">
        <f>$F56*'[1]INTERNAL PARAMETERS-2'!AO56*(1-VLOOKUP(AP$4,'[1]INTERNAL PARAMETERS-1'!$B$5:$J$44,4, FALSE))</f>
        <v>1.1350356036259881</v>
      </c>
      <c r="CE56" s="50">
        <f>$F56*'[1]INTERNAL PARAMETERS-2'!AP56*(1-VLOOKUP(AQ$4,'[1]INTERNAL PARAMETERS-1'!$B$5:$J$44,4, FALSE))</f>
        <v>0.1513395676309876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1.2611010991114576E-2</v>
      </c>
      <c r="CH56" s="49">
        <f>$F56*'[1]INTERNAL PARAMETERS-2'!AS56*(1-VLOOKUP(AT$4,'[1]INTERNAL PARAMETERS-1'!$B$5:$J$44,4, FALSE))</f>
        <v>0</v>
      </c>
      <c r="CI56" s="48">
        <f t="shared" si="0"/>
        <v>37.178688063427401</v>
      </c>
    </row>
    <row r="57" spans="3:87" x14ac:dyDescent="0.4">
      <c r="C57" s="33" t="s">
        <v>4</v>
      </c>
      <c r="D57" s="32" t="s">
        <v>89</v>
      </c>
      <c r="E57" s="32" t="s">
        <v>72</v>
      </c>
      <c r="F57" s="143">
        <f>AEB!AF57</f>
        <v>23.519561361863861</v>
      </c>
      <c r="G57" s="51">
        <f>$F57*'[1]INTERNAL PARAMETERS-2'!F57*VLOOKUP(G$4,'[1]INTERNAL PARAMETERS-1'!$B$5:$J$44,4, FALSE)</f>
        <v>6.9549694903167619E-2</v>
      </c>
      <c r="H57" s="50">
        <f>$F57*'[1]INTERNAL PARAMETERS-2'!G57*VLOOKUP(H$4,'[1]INTERNAL PARAMETERS-1'!$B$5:$J$44,4, FALSE)</f>
        <v>2.3183231634389206E-2</v>
      </c>
      <c r="I57" s="50">
        <f>$F57*'[1]INTERNAL PARAMETERS-2'!H57*VLOOKUP(I$4,'[1]INTERNAL PARAMETERS-1'!$B$5:$J$44,4, FALSE)</f>
        <v>0.26276359707772012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0.26602952336842856</v>
      </c>
      <c r="N57" s="50">
        <f>$F57*'[1]INTERNAL PARAMETERS-2'!M57*VLOOKUP(N$4,'[1]INTERNAL PARAMETERS-1'!$B$5:$J$44,4, FALSE)</f>
        <v>1.9705864487037636E-2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1.1592791795262698E-2</v>
      </c>
      <c r="S57" s="50">
        <f>$F57*'[1]INTERNAL PARAMETERS-2'!R57*VLOOKUP(S$4,'[1]INTERNAL PARAMETERS-1'!$B$5:$J$44,4, FALSE)</f>
        <v>4.7314301591661528E-2</v>
      </c>
      <c r="T57" s="50">
        <f>$F57*'[1]INTERNAL PARAMETERS-2'!S57*VLOOKUP(T$4,'[1]INTERNAL PARAMETERS-1'!$B$5:$J$44,4, FALSE)</f>
        <v>5.7959255064041117E-3</v>
      </c>
      <c r="U57" s="50">
        <f>$F57*'[1]INTERNAL PARAMETERS-2'!T57*VLOOKUP(U$4,'[1]INTERNAL PARAMETERS-1'!$B$5:$J$44,4, FALSE)</f>
        <v>2.3185583590525395E-3</v>
      </c>
      <c r="V57" s="50">
        <f>$F57*'[1]INTERNAL PARAMETERS-2'!U57*VLOOKUP(V$4,'[1]INTERNAL PARAMETERS-1'!$B$5:$J$44,4, FALSE)</f>
        <v>7.4766451211035825E-2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1.1592791795262698E-2</v>
      </c>
      <c r="AJ57" s="50">
        <f>$F57*'[1]INTERNAL PARAMETERS-2'!AI57*VLOOKUP(AJ$4,'[1]INTERNAL PARAMETERS-1'!$B$5:$J$44,4, FALSE)</f>
        <v>1.1592791795262698E-2</v>
      </c>
      <c r="AK57" s="50">
        <f>$F57*'[1]INTERNAL PARAMETERS-2'!AJ57*VLOOKUP(AK$4,'[1]INTERNAL PARAMETERS-1'!$B$5:$J$44,4, FALSE)</f>
        <v>1.1592791795262698E-2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4.9925083444766818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5.0545609440001416</v>
      </c>
      <c r="BB57" s="50">
        <f>$F57*'[1]INTERNAL PARAMETERS-2'!M57*(1-VLOOKUP(N$4,'[1]INTERNAL PARAMETERS-1'!$B$5:$J$44,4, FALSE))</f>
        <v>0.37441142525371507</v>
      </c>
      <c r="BC57" s="50">
        <f>$F57*'[1]INTERNAL PARAMETERS-2'!N57*(1-VLOOKUP(O$4,'[1]INTERNAL PARAMETERS-1'!$B$5:$J$44,4, FALSE))</f>
        <v>2.1212809822614975</v>
      </c>
      <c r="BD57" s="50">
        <f>$F57*'[1]INTERNAL PARAMETERS-2'!O57*(1-VLOOKUP(P$4,'[1]INTERNAL PARAMETERS-1'!$B$5:$J$44,4, FALSE))</f>
        <v>0.4057100815360154</v>
      </c>
      <c r="BE57" s="50">
        <f>$F57*'[1]INTERNAL PARAMETERS-2'!P57*(1-VLOOKUP(Q$4,'[1]INTERNAL PARAMETERS-1'!$B$5:$J$44,4, FALSE))</f>
        <v>0.95051955287836609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0.89897173024156896</v>
      </c>
      <c r="BH57" s="50">
        <f>$F57*'[1]INTERNAL PARAMETERS-2'!S57*(1-VLOOKUP(T$4,'[1]INTERNAL PARAMETERS-1'!$B$5:$J$44,4, FALSE))</f>
        <v>5.2163329557637E-2</v>
      </c>
      <c r="BI57" s="50">
        <f>$F57*'[1]INTERNAL PARAMETERS-2'!T57*(1-VLOOKUP(U$4,'[1]INTERNAL PARAMETERS-1'!$B$5:$J$44,4, FALSE))</f>
        <v>9.2742334362101581E-3</v>
      </c>
      <c r="BJ57" s="50">
        <f>$F57*'[1]INTERNAL PARAMETERS-2'!U57*(1-VLOOKUP(V$4,'[1]INTERNAL PARAMETERS-1'!$B$5:$J$44,4, FALSE))</f>
        <v>0.42367655686253636</v>
      </c>
      <c r="BK57" s="50">
        <f>$F57*'[1]INTERNAL PARAMETERS-2'!V57*(1-VLOOKUP(W$4,'[1]INTERNAL PARAMETERS-1'!$B$5:$J$44,4, FALSE))</f>
        <v>0.53321903150322414</v>
      </c>
      <c r="BL57" s="50">
        <f>$F57*'[1]INTERNAL PARAMETERS-2'!W57*(1-VLOOKUP(X$4,'[1]INTERNAL PARAMETERS-1'!$B$5:$J$44,4, FALSE))</f>
        <v>0.62595195804078108</v>
      </c>
      <c r="BM57" s="50">
        <f>$F57*'[1]INTERNAL PARAMETERS-2'!X57*(1-VLOOKUP(Y$4,'[1]INTERNAL PARAMETERS-1'!$B$5:$J$44,4, FALSE))</f>
        <v>0.78823457948150544</v>
      </c>
      <c r="BN57" s="50">
        <f>$F57*'[1]INTERNAL PARAMETERS-2'!Y57*(1-VLOOKUP(Z$4,'[1]INTERNAL PARAMETERS-1'!$B$5:$J$44,4, FALSE))</f>
        <v>0.88096985797519844</v>
      </c>
      <c r="BO57" s="50">
        <f>$F57*'[1]INTERNAL PARAMETERS-2'!Z57*(1-VLOOKUP(AA$4,'[1]INTERNAL PARAMETERS-1'!$B$5:$J$44,4, FALSE))</f>
        <v>0.48685256823444573</v>
      </c>
      <c r="BP57" s="50">
        <f>$F57*'[1]INTERNAL PARAMETERS-2'!AA57*(1-VLOOKUP(AB$4,'[1]INTERNAL PARAMETERS-1'!$B$5:$J$44,4, FALSE))</f>
        <v>0.11591615817194603</v>
      </c>
      <c r="BQ57" s="50">
        <f>$F57*'[1]INTERNAL PARAMETERS-2'!AB57*(1-VLOOKUP(AC$4,'[1]INTERNAL PARAMETERS-1'!$B$5:$J$44,4, FALSE))</f>
        <v>2.5733575270662916</v>
      </c>
      <c r="BR57" s="50">
        <f>$F57*'[1]INTERNAL PARAMETERS-2'!AC57*(1-VLOOKUP(AD$4,'[1]INTERNAL PARAMETERS-1'!$B$5:$J$44,4, FALSE))</f>
        <v>0.10432571833281952</v>
      </c>
      <c r="BS57" s="50">
        <f>$F57*'[1]INTERNAL PARAMETERS-2'!AD57*(1-VLOOKUP(AE$4,'[1]INTERNAL PARAMETERS-1'!$B$5:$J$44,4, FALSE))</f>
        <v>6.9549694903167619E-2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2.3183231634389206E-2</v>
      </c>
      <c r="CA57" s="50">
        <f>$F57*'[1]INTERNAL PARAMETERS-2'!AL57*(1-VLOOKUP(AM$4,'[1]INTERNAL PARAMETERS-1'!$B$5:$J$44,4, FALSE))</f>
        <v>8.1142486698430313E-2</v>
      </c>
      <c r="CB57" s="50">
        <f>$F57*'[1]INTERNAL PARAMETERS-2'!AM57*(1-VLOOKUP(AN$4,'[1]INTERNAL PARAMETERS-1'!$B$5:$J$44,4, FALSE))</f>
        <v>8.1142486698430313E-2</v>
      </c>
      <c r="CC57" s="50">
        <f>$F57*'[1]INTERNAL PARAMETERS-2'!AN57*(1-VLOOKUP(AO$4,'[1]INTERNAL PARAMETERS-1'!$B$5:$J$44,4, FALSE))</f>
        <v>0.18546820503124986</v>
      </c>
      <c r="CD57" s="50">
        <f>$F57*'[1]INTERNAL PARAMETERS-2'!AO57*(1-VLOOKUP(AP$4,'[1]INTERNAL PARAMETERS-1'!$B$5:$J$44,4, FALSE))</f>
        <v>0.79982737127676817</v>
      </c>
      <c r="CE57" s="50">
        <f>$F57*'[1]INTERNAL PARAMETERS-2'!AP57*(1-VLOOKUP(AQ$4,'[1]INTERNAL PARAMETERS-1'!$B$5:$J$44,4, FALSE))</f>
        <v>5.7959255064041114E-2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1.1592791795262698E-2</v>
      </c>
      <c r="CH57" s="49">
        <f>$F57*'[1]INTERNAL PARAMETERS-2'!AS57*(1-VLOOKUP(AT$4,'[1]INTERNAL PARAMETERS-1'!$B$5:$J$44,4, FALSE))</f>
        <v>0</v>
      </c>
      <c r="CI57" s="48">
        <f t="shared" si="0"/>
        <v>23.519568417732266</v>
      </c>
    </row>
    <row r="58" spans="3:87" x14ac:dyDescent="0.4">
      <c r="C58" s="33" t="s">
        <v>4</v>
      </c>
      <c r="D58" s="32" t="s">
        <v>89</v>
      </c>
      <c r="E58" s="32" t="s">
        <v>70</v>
      </c>
      <c r="F58" s="143">
        <f>AEB!AF58</f>
        <v>15.679707574575906</v>
      </c>
      <c r="G58" s="51">
        <f>$F58*'[1]INTERNAL PARAMETERS-2'!F58*VLOOKUP(G$4,'[1]INTERNAL PARAMETERS-1'!$B$5:$J$44,4, FALSE)</f>
        <v>4.0307824261962277E-2</v>
      </c>
      <c r="H58" s="50">
        <f>$F58*'[1]INTERNAL PARAMETERS-2'!G58*VLOOKUP(H$4,'[1]INTERNAL PARAMETERS-1'!$B$5:$J$44,4, FALSE)</f>
        <v>4.0307824261962277E-2</v>
      </c>
      <c r="I58" s="50">
        <f>$F58*'[1]INTERNAL PARAMETERS-2'!H58*VLOOKUP(I$4,'[1]INTERNAL PARAMETERS-1'!$B$5:$J$44,4, FALSE)</f>
        <v>0.1554706508834878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0.17063606404961762</v>
      </c>
      <c r="N58" s="50">
        <f>$F58*'[1]INTERNAL PARAMETERS-2'!M58*VLOOKUP(N$4,'[1]INTERNAL PARAMETERS-1'!$B$5:$J$44,4, FALSE)</f>
        <v>1.4107738491686801E-2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4.472440589303095E-2</v>
      </c>
      <c r="T58" s="50">
        <f>$F58*'[1]INTERNAL PARAMETERS-2'!S58*VLOOKUP(T$4,'[1]INTERNAL PARAMETERS-1'!$B$5:$J$44,4, FALSE)</f>
        <v>1.3435941420654094E-3</v>
      </c>
      <c r="U58" s="50">
        <f>$F58*'[1]INTERNAL PARAMETERS-2'!T58*VLOOKUP(U$4,'[1]INTERNAL PARAMETERS-1'!$B$5:$J$44,4, FALSE)</f>
        <v>2.6871882841308188E-3</v>
      </c>
      <c r="V58" s="50">
        <f>$F58*'[1]INTERNAL PARAMETERS-2'!U58*VLOOKUP(V$4,'[1]INTERNAL PARAMETERS-1'!$B$5:$J$44,4, FALSE)</f>
        <v>6.6507674836624148E-2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1.3435941420654093E-2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2.9539423667862681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3.2420852169427348</v>
      </c>
      <c r="BB58" s="50">
        <f>$F58*'[1]INTERNAL PARAMETERS-2'!M58*(1-VLOOKUP(N$4,'[1]INTERNAL PARAMETERS-1'!$B$5:$J$44,4, FALSE))</f>
        <v>0.26804703134204916</v>
      </c>
      <c r="BC58" s="50">
        <f>$F58*'[1]INTERNAL PARAMETERS-2'!N58*(1-VLOOKUP(O$4,'[1]INTERNAL PARAMETERS-1'!$B$5:$J$44,4, FALSE))</f>
        <v>1.3704628889652026</v>
      </c>
      <c r="BD58" s="50">
        <f>$F58*'[1]INTERNAL PARAMETERS-2'!O58*(1-VLOOKUP(P$4,'[1]INTERNAL PARAMETERS-1'!$B$5:$J$44,4, FALSE))</f>
        <v>0.22841100415111959</v>
      </c>
      <c r="BE58" s="50">
        <f>$F58*'[1]INTERNAL PARAMETERS-2'!P58*(1-VLOOKUP(Q$4,'[1]INTERNAL PARAMETERS-1'!$B$5:$J$44,4, FALSE))</f>
        <v>0.69866738590325539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0.84976371196758804</v>
      </c>
      <c r="BH58" s="50">
        <f>$F58*'[1]INTERNAL PARAMETERS-2'!S58*(1-VLOOKUP(T$4,'[1]INTERNAL PARAMETERS-1'!$B$5:$J$44,4, FALSE))</f>
        <v>1.2092347278588683E-2</v>
      </c>
      <c r="BI58" s="50">
        <f>$F58*'[1]INTERNAL PARAMETERS-2'!T58*(1-VLOOKUP(U$4,'[1]INTERNAL PARAMETERS-1'!$B$5:$J$44,4, FALSE))</f>
        <v>1.0748753136523275E-2</v>
      </c>
      <c r="BJ58" s="50">
        <f>$F58*'[1]INTERNAL PARAMETERS-2'!U58*(1-VLOOKUP(V$4,'[1]INTERNAL PARAMETERS-1'!$B$5:$J$44,4, FALSE))</f>
        <v>0.37687682407420348</v>
      </c>
      <c r="BK58" s="50">
        <f>$F58*'[1]INTERNAL PARAMETERS-2'!V58*(1-VLOOKUP(W$4,'[1]INTERNAL PARAMETERS-1'!$B$5:$J$44,4, FALSE))</f>
        <v>0.34933290896624897</v>
      </c>
      <c r="BL58" s="50">
        <f>$F58*'[1]INTERNAL PARAMETERS-2'!W58*(1-VLOOKUP(X$4,'[1]INTERNAL PARAMETERS-1'!$B$5:$J$44,4, FALSE))</f>
        <v>0.34933290896624897</v>
      </c>
      <c r="BM58" s="50">
        <f>$F58*'[1]INTERNAL PARAMETERS-2'!X58*(1-VLOOKUP(Y$4,'[1]INTERNAL PARAMETERS-1'!$B$5:$J$44,4, FALSE))</f>
        <v>0.44338449891082765</v>
      </c>
      <c r="BN58" s="50">
        <f>$F58*'[1]INTERNAL PARAMETERS-2'!Y58*(1-VLOOKUP(Z$4,'[1]INTERNAL PARAMETERS-1'!$B$5:$J$44,4, FALSE))</f>
        <v>0.59117985453802269</v>
      </c>
      <c r="BO58" s="50">
        <f>$F58*'[1]INTERNAL PARAMETERS-2'!Z58*(1-VLOOKUP(AA$4,'[1]INTERNAL PARAMETERS-1'!$B$5:$J$44,4, FALSE))</f>
        <v>0.30902665267504414</v>
      </c>
      <c r="BP58" s="50">
        <f>$F58*'[1]INTERNAL PARAMETERS-2'!AA58*(1-VLOOKUP(AB$4,'[1]INTERNAL PARAMETERS-1'!$B$5:$J$44,4, FALSE))</f>
        <v>8.0615648523924555E-2</v>
      </c>
      <c r="BQ58" s="50">
        <f>$F58*'[1]INTERNAL PARAMETERS-2'!AB58*(1-VLOOKUP(AC$4,'[1]INTERNAL PARAMETERS-1'!$B$5:$J$44,4, FALSE))</f>
        <v>1.8541552121379925</v>
      </c>
      <c r="BR58" s="50">
        <f>$F58*'[1]INTERNAL PARAMETERS-2'!AC58*(1-VLOOKUP(AD$4,'[1]INTERNAL PARAMETERS-1'!$B$5:$J$44,4, FALSE))</f>
        <v>8.0615648523924555E-2</v>
      </c>
      <c r="BS58" s="50">
        <f>$F58*'[1]INTERNAL PARAMETERS-2'!AD58*(1-VLOOKUP(AE$4,'[1]INTERNAL PARAMETERS-1'!$B$5:$J$44,4, FALSE))</f>
        <v>1.3435941420654093E-2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2.6871882841308186E-2</v>
      </c>
      <c r="CA58" s="50">
        <f>$F58*'[1]INTERNAL PARAMETERS-2'!AL58*(1-VLOOKUP(AM$4,'[1]INTERNAL PARAMETERS-1'!$B$5:$J$44,4, FALSE))</f>
        <v>5.3743765682616372E-2</v>
      </c>
      <c r="CB58" s="50">
        <f>$F58*'[1]INTERNAL PARAMETERS-2'!AM58*(1-VLOOKUP(AN$4,'[1]INTERNAL PARAMETERS-1'!$B$5:$J$44,4, FALSE))</f>
        <v>6.7179707103270467E-2</v>
      </c>
      <c r="CC58" s="50">
        <f>$F58*'[1]INTERNAL PARAMETERS-2'!AN58*(1-VLOOKUP(AO$4,'[1]INTERNAL PARAMETERS-1'!$B$5:$J$44,4, FALSE))</f>
        <v>0.10748753136523274</v>
      </c>
      <c r="CD58" s="50">
        <f>$F58*'[1]INTERNAL PARAMETERS-2'!AO58*(1-VLOOKUP(AP$4,'[1]INTERNAL PARAMETERS-1'!$B$5:$J$44,4, FALSE))</f>
        <v>0.72553926874456365</v>
      </c>
      <c r="CE58" s="50">
        <f>$F58*'[1]INTERNAL PARAMETERS-2'!AP58*(1-VLOOKUP(AQ$4,'[1]INTERNAL PARAMETERS-1'!$B$5:$J$44,4, FALSE))</f>
        <v>5.3743765682616372E-2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1.3435941420654093E-2</v>
      </c>
      <c r="CH58" s="49">
        <f>$F58*'[1]INTERNAL PARAMETERS-2'!AS58*(1-VLOOKUP(AT$4,'[1]INTERNAL PARAMETERS-1'!$B$5:$J$44,4, FALSE))</f>
        <v>0</v>
      </c>
      <c r="CI58" s="48">
        <f t="shared" si="0"/>
        <v>15.679707574575906</v>
      </c>
    </row>
    <row r="59" spans="3:87" x14ac:dyDescent="0.4">
      <c r="C59" s="33" t="s">
        <v>4</v>
      </c>
      <c r="D59" s="32" t="s">
        <v>71</v>
      </c>
      <c r="E59" s="32" t="s">
        <v>88</v>
      </c>
      <c r="F59" s="143">
        <f>AEB!AF59</f>
        <v>162.85881836479615</v>
      </c>
      <c r="G59" s="51">
        <f>$F59*'[1]INTERNAL PARAMETERS-2'!F59*VLOOKUP(G$4,'[1]INTERNAL PARAMETERS-1'!$B$5:$J$44,4, FALSE)</f>
        <v>0.20520211113964315</v>
      </c>
      <c r="H59" s="50">
        <f>$F59*'[1]INTERNAL PARAMETERS-2'!G59*VLOOKUP(H$4,'[1]INTERNAL PARAMETERS-1'!$B$5:$J$44,4, FALSE)</f>
        <v>0.13680140742642877</v>
      </c>
      <c r="I59" s="50">
        <f>$F59*'[1]INTERNAL PARAMETERS-2'!H59*VLOOKUP(I$4,'[1]INTERNAL PARAMETERS-1'!$B$5:$J$44,4, FALSE)</f>
        <v>1.8934422227782624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8.2079215867673624E-2</v>
      </c>
      <c r="N59" s="50">
        <f>$F59*'[1]INTERNAL PARAMETERS-2'!M59*VLOOKUP(N$4,'[1]INTERNAL PARAMETERS-1'!$B$5:$J$44,4, FALSE)</f>
        <v>0.69083326450390437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0.68399075125030739</v>
      </c>
      <c r="S59" s="50">
        <f>$F59*'[1]INTERNAL PARAMETERS-2'!R59*VLOOKUP(S$4,'[1]INTERNAL PARAMETERS-1'!$B$5:$J$44,4, FALSE)</f>
        <v>1.8377420640152267</v>
      </c>
      <c r="T59" s="50">
        <f>$F59*'[1]INTERNAL PARAMETERS-2'!S59*VLOOKUP(T$4,'[1]INTERNAL PARAMETERS-1'!$B$5:$J$44,4, FALSE)</f>
        <v>6.8399075125030739E-2</v>
      </c>
      <c r="U59" s="50">
        <f>$F59*'[1]INTERNAL PARAMETERS-2'!T59*VLOOKUP(U$4,'[1]INTERNAL PARAMETERS-1'!$B$5:$J$44,4, FALSE)</f>
        <v>5.4720562970571512E-2</v>
      </c>
      <c r="V59" s="50">
        <f>$F59*'[1]INTERNAL PARAMETERS-2'!U59*VLOOKUP(V$4,'[1]INTERNAL PARAMETERS-1'!$B$5:$J$44,4, FALSE)</f>
        <v>1.3543070618166146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6.8400703713214384E-2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35.975402232786983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1.5595051014857986</v>
      </c>
      <c r="BB59" s="50">
        <f>$F59*'[1]INTERNAL PARAMETERS-2'!M59*(1-VLOOKUP(N$4,'[1]INTERNAL PARAMETERS-1'!$B$5:$J$44,4, FALSE))</f>
        <v>13.125832025574182</v>
      </c>
      <c r="BC59" s="50">
        <f>$F59*'[1]INTERNAL PARAMETERS-2'!N59*(1-VLOOKUP(O$4,'[1]INTERNAL PARAMETERS-1'!$B$5:$J$44,4, FALSE))</f>
        <v>2.4623764760302085</v>
      </c>
      <c r="BD59" s="50">
        <f>$F59*'[1]INTERNAL PARAMETERS-2'!O59*(1-VLOOKUP(P$4,'[1]INTERNAL PARAMETERS-1'!$B$5:$J$44,4, FALSE))</f>
        <v>3.9671593859572516</v>
      </c>
      <c r="BE59" s="50">
        <f>$F59*'[1]INTERNAL PARAMETERS-2'!P59*(1-VLOOKUP(Q$4,'[1]INTERNAL PARAMETERS-1'!$B$5:$J$44,4, FALSE))</f>
        <v>1.3679815025006148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34.917099216289301</v>
      </c>
      <c r="BH59" s="50">
        <f>$F59*'[1]INTERNAL PARAMETERS-2'!S59*(1-VLOOKUP(T$4,'[1]INTERNAL PARAMETERS-1'!$B$5:$J$44,4, FALSE))</f>
        <v>0.61559167612527665</v>
      </c>
      <c r="BI59" s="50">
        <f>$F59*'[1]INTERNAL PARAMETERS-2'!T59*(1-VLOOKUP(U$4,'[1]INTERNAL PARAMETERS-1'!$B$5:$J$44,4, FALSE))</f>
        <v>0.21888225188228605</v>
      </c>
      <c r="BJ59" s="50">
        <f>$F59*'[1]INTERNAL PARAMETERS-2'!U59*(1-VLOOKUP(V$4,'[1]INTERNAL PARAMETERS-1'!$B$5:$J$44,4, FALSE))</f>
        <v>7.6744066836274829</v>
      </c>
      <c r="BK59" s="50">
        <f>$F59*'[1]INTERNAL PARAMETERS-2'!V59*(1-VLOOKUP(W$4,'[1]INTERNAL PARAMETERS-1'!$B$5:$J$44,4, FALSE))</f>
        <v>2.1887736611773509</v>
      </c>
      <c r="BL59" s="50">
        <f>$F59*'[1]INTERNAL PARAMETERS-2'!W59*(1-VLOOKUP(X$4,'[1]INTERNAL PARAMETERS-1'!$B$5:$J$44,4, FALSE))</f>
        <v>0.34200351856607192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11.696292332613949</v>
      </c>
      <c r="BO59" s="50">
        <f>$F59*'[1]INTERNAL PARAMETERS-2'!Z59*(1-VLOOKUP(AA$4,'[1]INTERNAL PARAMETERS-1'!$B$5:$J$44,4, FALSE))</f>
        <v>4.8563522483472026</v>
      </c>
      <c r="BP59" s="50">
        <f>$F59*'[1]INTERNAL PARAMETERS-2'!AA59*(1-VLOOKUP(AB$4,'[1]INTERNAL PARAMETERS-1'!$B$5:$J$44,4, FALSE))</f>
        <v>1.1627956772428081</v>
      </c>
      <c r="BQ59" s="50">
        <f>$F59*'[1]INTERNAL PARAMETERS-2'!AB59*(1-VLOOKUP(AC$4,'[1]INTERNAL PARAMETERS-1'!$B$5:$J$44,4, FALSE))</f>
        <v>15.116246088865486</v>
      </c>
      <c r="BR59" s="50">
        <f>$F59*'[1]INTERNAL PARAMETERS-2'!AC59*(1-VLOOKUP(AD$4,'[1]INTERNAL PARAMETERS-1'!$B$5:$J$44,4, FALSE))</f>
        <v>0.61559004753709301</v>
      </c>
      <c r="BS59" s="50">
        <f>$F59*'[1]INTERNAL PARAMETERS-2'!AD59*(1-VLOOKUP(AE$4,'[1]INTERNAL PARAMETERS-1'!$B$5:$J$44,4, FALSE))</f>
        <v>0.61559004753709301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0.27360281485285753</v>
      </c>
      <c r="CA59" s="50">
        <f>$F59*'[1]INTERNAL PARAMETERS-2'!AL59*(1-VLOOKUP(AM$4,'[1]INTERNAL PARAMETERS-1'!$B$5:$J$44,4, FALSE))</f>
        <v>6.8400703713214384E-2</v>
      </c>
      <c r="CB59" s="50">
        <f>$F59*'[1]INTERNAL PARAMETERS-2'!AM59*(1-VLOOKUP(AN$4,'[1]INTERNAL PARAMETERS-1'!$B$5:$J$44,4, FALSE))</f>
        <v>0.27360281485285753</v>
      </c>
      <c r="CC59" s="50">
        <f>$F59*'[1]INTERNAL PARAMETERS-2'!AN59*(1-VLOOKUP(AO$4,'[1]INTERNAL PARAMETERS-1'!$B$5:$J$44,4, FALSE))</f>
        <v>1.0943949735295937</v>
      </c>
      <c r="CD59" s="50">
        <f>$F59*'[1]INTERNAL PARAMETERS-2'!AO59*(1-VLOOKUP(AP$4,'[1]INTERNAL PARAMETERS-1'!$B$5:$J$44,4, FALSE))</f>
        <v>12.243481676437826</v>
      </c>
      <c r="CE59" s="50">
        <f>$F59*'[1]INTERNAL PARAMETERS-2'!AP59*(1-VLOOKUP(AQ$4,'[1]INTERNAL PARAMETERS-1'!$B$5:$J$44,4, FALSE))</f>
        <v>1.6415843173534723</v>
      </c>
      <c r="CF59" s="50">
        <f>$F59*'[1]INTERNAL PARAMETERS-2'!AQ59*(1-VLOOKUP(AR$4,'[1]INTERNAL PARAMETERS-1'!$B$5:$J$44,4, FALSE))</f>
        <v>1.6415843173534723</v>
      </c>
      <c r="CG59" s="50">
        <f>$F59*'[1]INTERNAL PARAMETERS-2'!AR59*(1-VLOOKUP(AS$4,'[1]INTERNAL PARAMETERS-1'!$B$5:$J$44,4, FALSE))</f>
        <v>6.8400703713214384E-2</v>
      </c>
      <c r="CH59" s="49">
        <f>$F59*'[1]INTERNAL PARAMETERS-2'!AS59*(1-VLOOKUP(AT$4,'[1]INTERNAL PARAMETERS-1'!$B$5:$J$44,4, FALSE))</f>
        <v>0</v>
      </c>
      <c r="CI59" s="48">
        <f t="shared" si="0"/>
        <v>162.85885093655989</v>
      </c>
    </row>
    <row r="60" spans="3:87" x14ac:dyDescent="0.4">
      <c r="C60" s="33" t="s">
        <v>4</v>
      </c>
      <c r="D60" s="32" t="s">
        <v>71</v>
      </c>
      <c r="E60" s="32" t="s">
        <v>87</v>
      </c>
      <c r="F60" s="143">
        <f>AEB!AF60</f>
        <v>455.19645907222423</v>
      </c>
      <c r="G60" s="51">
        <f>$F60*'[1]INTERNAL PARAMETERS-2'!F60*VLOOKUP(G$4,'[1]INTERNAL PARAMETERS-1'!$B$5:$J$44,4, FALSE)</f>
        <v>0.69403804114742029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4.5848866746246406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0.13880988421177942</v>
      </c>
      <c r="N60" s="50">
        <f>$F60*'[1]INTERNAL PARAMETERS-2'!M60*VLOOKUP(N$4,'[1]INTERNAL PARAMETERS-1'!$B$5:$J$44,4, FALSE)</f>
        <v>1.4277555576321665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0.5948962523614898</v>
      </c>
      <c r="S60" s="50">
        <f>$F60*'[1]INTERNAL PARAMETERS-2'!R60*VLOOKUP(S$4,'[1]INTERNAL PARAMETERS-1'!$B$5:$J$44,4, FALSE)</f>
        <v>3.5503480261974247</v>
      </c>
      <c r="T60" s="50">
        <f>$F60*'[1]INTERNAL PARAMETERS-2'!S60*VLOOKUP(T$4,'[1]INTERNAL PARAMETERS-1'!$B$5:$J$44,4, FALSE)</f>
        <v>0.14872633907266783</v>
      </c>
      <c r="U60" s="50">
        <f>$F60*'[1]INTERNAL PARAMETERS-2'!T60*VLOOKUP(U$4,'[1]INTERNAL PARAMETERS-1'!$B$5:$J$44,4, FALSE)</f>
        <v>0.27761521645896814</v>
      </c>
      <c r="V60" s="50">
        <f>$F60*'[1]INTERNAL PARAMETERS-2'!U60*VLOOKUP(V$4,'[1]INTERNAL PARAMETERS-1'!$B$5:$J$44,4, FALSE)</f>
        <v>3.1083477124737042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9.914178878593044E-2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9.914178878593044E-2</v>
      </c>
      <c r="AI60" s="50">
        <f>$F60*'[1]INTERNAL PARAMETERS-2'!AH60*VLOOKUP(AI$4,'[1]INTERNAL PARAMETERS-1'!$B$5:$J$44,4, FALSE)</f>
        <v>0.5948962523614898</v>
      </c>
      <c r="AJ60" s="50">
        <f>$F60*'[1]INTERNAL PARAMETERS-2'!AI60*VLOOKUP(AJ$4,'[1]INTERNAL PARAMETERS-1'!$B$5:$J$44,4, FALSE)</f>
        <v>9.914178878593044E-2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87.112846817868174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2.6373878000238089</v>
      </c>
      <c r="BB60" s="50">
        <f>$F60*'[1]INTERNAL PARAMETERS-2'!M60*(1-VLOOKUP(N$4,'[1]INTERNAL PARAMETERS-1'!$B$5:$J$44,4, FALSE))</f>
        <v>27.127355595011164</v>
      </c>
      <c r="BC60" s="50">
        <f>$F60*'[1]INTERNAL PARAMETERS-2'!N60*(1-VLOOKUP(O$4,'[1]INTERNAL PARAMETERS-1'!$B$5:$J$44,4, FALSE))</f>
        <v>4.660028230105989</v>
      </c>
      <c r="BD60" s="50">
        <f>$F60*'[1]INTERNAL PARAMETERS-2'!O60*(1-VLOOKUP(P$4,'[1]INTERNAL PARAMETERS-1'!$B$5:$J$44,4, FALSE))</f>
        <v>17.351224146560952</v>
      </c>
      <c r="BE60" s="50">
        <f>$F60*'[1]INTERNAL PARAMETERS-2'!P60*(1-VLOOKUP(Q$4,'[1]INTERNAL PARAMETERS-1'!$B$5:$J$44,4, FALSE))</f>
        <v>5.0566409048956178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67.456612497751067</v>
      </c>
      <c r="BH60" s="50">
        <f>$F60*'[1]INTERNAL PARAMETERS-2'!S60*(1-VLOOKUP(T$4,'[1]INTERNAL PARAMETERS-1'!$B$5:$J$44,4, FALSE))</f>
        <v>1.3385370516540103</v>
      </c>
      <c r="BI60" s="50">
        <f>$F60*'[1]INTERNAL PARAMETERS-2'!T60*(1-VLOOKUP(U$4,'[1]INTERNAL PARAMETERS-1'!$B$5:$J$44,4, FALSE))</f>
        <v>1.1104608658358726</v>
      </c>
      <c r="BJ60" s="50">
        <f>$F60*'[1]INTERNAL PARAMETERS-2'!U60*(1-VLOOKUP(V$4,'[1]INTERNAL PARAMETERS-1'!$B$5:$J$44,4, FALSE))</f>
        <v>17.613970370684324</v>
      </c>
      <c r="BK60" s="50">
        <f>$F60*'[1]INTERNAL PARAMETERS-2'!V60*(1-VLOOKUP(W$4,'[1]INTERNAL PARAMETERS-1'!$B$5:$J$44,4, FALSE))</f>
        <v>10.014140021005305</v>
      </c>
      <c r="BL60" s="50">
        <f>$F60*'[1]INTERNAL PARAMETERS-2'!W60*(1-VLOOKUP(X$4,'[1]INTERNAL PARAMETERS-1'!$B$5:$J$44,4, FALSE))</f>
        <v>1.6855469682985391</v>
      </c>
      <c r="BM60" s="50">
        <f>$F60*'[1]INTERNAL PARAMETERS-2'!X60*(1-VLOOKUP(Y$4,'[1]INTERNAL PARAMETERS-1'!$B$5:$J$44,4, FALSE))</f>
        <v>0.19828357757186088</v>
      </c>
      <c r="BN60" s="50">
        <f>$F60*'[1]INTERNAL PARAMETERS-2'!Y60*(1-VLOOKUP(Z$4,'[1]INTERNAL PARAMETERS-1'!$B$5:$J$44,4, FALSE))</f>
        <v>47.988494942292441</v>
      </c>
      <c r="BO60" s="50">
        <f>$F60*'[1]INTERNAL PARAMETERS-2'!Z60*(1-VLOOKUP(AA$4,'[1]INTERNAL PARAMETERS-1'!$B$5:$J$44,4, FALSE))</f>
        <v>46.897844226355396</v>
      </c>
      <c r="BP60" s="50">
        <f>$F60*'[1]INTERNAL PARAMETERS-2'!AA60*(1-VLOOKUP(AB$4,'[1]INTERNAL PARAMETERS-1'!$B$5:$J$44,4, FALSE))</f>
        <v>4.4617446525341276</v>
      </c>
      <c r="BQ60" s="50">
        <f>$F60*'[1]INTERNAL PARAMETERS-2'!AB60*(1-VLOOKUP(AC$4,'[1]INTERNAL PARAMETERS-1'!$B$5:$J$44,4, FALSE))</f>
        <v>50.863834415313967</v>
      </c>
      <c r="BR60" s="50">
        <f>$F60*'[1]INTERNAL PARAMETERS-2'!AC60*(1-VLOOKUP(AD$4,'[1]INTERNAL PARAMETERS-1'!$B$5:$J$44,4, FALSE))</f>
        <v>2.6770558954496582</v>
      </c>
      <c r="BS60" s="50">
        <f>$F60*'[1]INTERNAL PARAMETERS-2'!AD60*(1-VLOOKUP(AE$4,'[1]INTERNAL PARAMETERS-1'!$B$5:$J$44,4, FALSE))</f>
        <v>0.79317982993335068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0.19828357757186088</v>
      </c>
      <c r="CA60" s="50">
        <f>$F60*'[1]INTERNAL PARAMETERS-2'!AL60*(1-VLOOKUP(AM$4,'[1]INTERNAL PARAMETERS-1'!$B$5:$J$44,4, FALSE))</f>
        <v>0.29747088600369853</v>
      </c>
      <c r="CB60" s="50">
        <f>$F60*'[1]INTERNAL PARAMETERS-2'!AM60*(1-VLOOKUP(AN$4,'[1]INTERNAL PARAMETERS-1'!$B$5:$J$44,4, FALSE))</f>
        <v>1.0906507159370493</v>
      </c>
      <c r="CC60" s="50">
        <f>$F60*'[1]INTERNAL PARAMETERS-2'!AN60*(1-VLOOKUP(AO$4,'[1]INTERNAL PARAMETERS-1'!$B$5:$J$44,4, FALSE))</f>
        <v>2.8753394730215187</v>
      </c>
      <c r="CD60" s="50">
        <f>$F60*'[1]INTERNAL PARAMETERS-2'!AO60*(1-VLOOKUP(AP$4,'[1]INTERNAL PARAMETERS-1'!$B$5:$J$44,4, FALSE))</f>
        <v>34.206648309900437</v>
      </c>
      <c r="CE60" s="50">
        <f>$F60*'[1]INTERNAL PARAMETERS-2'!AP60*(1-VLOOKUP(AQ$4,'[1]INTERNAL PARAMETERS-1'!$B$5:$J$44,4, FALSE))</f>
        <v>3.3710939365970782</v>
      </c>
      <c r="CF60" s="50">
        <f>$F60*'[1]INTERNAL PARAMETERS-2'!AQ60*(1-VLOOKUP(AR$4,'[1]INTERNAL PARAMETERS-1'!$B$5:$J$44,4, FALSE))</f>
        <v>0.69403804114742029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455.19645907222434</v>
      </c>
    </row>
    <row r="61" spans="3:87" x14ac:dyDescent="0.4">
      <c r="C61" s="33" t="s">
        <v>4</v>
      </c>
      <c r="D61" s="32" t="s">
        <v>71</v>
      </c>
      <c r="E61" s="32" t="s">
        <v>86</v>
      </c>
      <c r="F61" s="143">
        <f>AEB!AF61</f>
        <v>673.09590041787703</v>
      </c>
      <c r="G61" s="51">
        <f>$F61*'[1]INTERNAL PARAMETERS-2'!F61*VLOOKUP(G$4,'[1]INTERNAL PARAMETERS-1'!$B$5:$J$44,4, FALSE)</f>
        <v>2.0349708357333678</v>
      </c>
      <c r="H61" s="50">
        <f>$F61*'[1]INTERNAL PARAMETERS-2'!G61*VLOOKUP(H$4,'[1]INTERNAL PARAMETERS-1'!$B$5:$J$44,4, FALSE)</f>
        <v>2.0349708357333678</v>
      </c>
      <c r="I61" s="50">
        <f>$F61*'[1]INTERNAL PARAMETERS-2'!H61*VLOOKUP(I$4,'[1]INTERNAL PARAMETERS-1'!$B$5:$J$44,4, FALSE)</f>
        <v>8.2125541418220873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0.29926180280529019</v>
      </c>
      <c r="N61" s="50">
        <f>$F61*'[1]INTERNAL PARAMETERS-2'!M61*VLOOKUP(N$4,'[1]INTERNAL PARAMETERS-1'!$B$5:$J$44,4, FALSE)</f>
        <v>1.6997960011612816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0.47884042355727774</v>
      </c>
      <c r="S61" s="50">
        <f>$F61*'[1]INTERNAL PARAMETERS-2'!R61*VLOOKUP(S$4,'[1]INTERNAL PARAMETERS-1'!$B$5:$J$44,4, FALSE)</f>
        <v>5.523488902939639</v>
      </c>
      <c r="T61" s="50">
        <f>$F61*'[1]INTERNAL PARAMETERS-2'!S61*VLOOKUP(T$4,'[1]INTERNAL PARAMETERS-1'!$B$5:$J$44,4, FALSE)</f>
        <v>9.5761353752451372E-2</v>
      </c>
      <c r="U61" s="50">
        <f>$F61*'[1]INTERNAL PARAMETERS-2'!T61*VLOOKUP(U$4,'[1]INTERNAL PARAMETERS-1'!$B$5:$J$44,4, FALSE)</f>
        <v>0.33517483457208608</v>
      </c>
      <c r="V61" s="50">
        <f>$F61*'[1]INTERNAL PARAMETERS-2'!U61*VLOOKUP(V$4,'[1]INTERNAL PARAMETERS-1'!$B$5:$J$44,4, FALSE)</f>
        <v>3.4474794101577935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0.11967645109429854</v>
      </c>
      <c r="AG61" s="50">
        <f>$F61*'[1]INTERNAL PARAMETERS-2'!AF61*VLOOKUP(AG$4,'[1]INTERNAL PARAMETERS-1'!$B$5:$J$44,4, FALSE)</f>
        <v>0.23942021177863887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0.11967645109429854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156.03852869461963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5.6859742533005138</v>
      </c>
      <c r="BB61" s="50">
        <f>$F61*'[1]INTERNAL PARAMETERS-2'!M61*(1-VLOOKUP(N$4,'[1]INTERNAL PARAMETERS-1'!$B$5:$J$44,4, FALSE))</f>
        <v>32.296124022064348</v>
      </c>
      <c r="BC61" s="50">
        <f>$F61*'[1]INTERNAL PARAMETERS-2'!N61*(1-VLOOKUP(O$4,'[1]INTERNAL PARAMETERS-1'!$B$5:$J$44,4, FALSE))</f>
        <v>9.3369170922366234</v>
      </c>
      <c r="BD61" s="50">
        <f>$F61*'[1]INTERNAL PARAMETERS-2'!O61*(1-VLOOKUP(P$4,'[1]INTERNAL PARAMETERS-1'!$B$5:$J$44,4, FALSE))</f>
        <v>26.693973766722376</v>
      </c>
      <c r="BE61" s="50">
        <f>$F61*'[1]INTERNAL PARAMETERS-2'!P61*(1-VLOOKUP(Q$4,'[1]INTERNAL PARAMETERS-1'!$B$5:$J$44,4, FALSE))</f>
        <v>13.526535214797656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104.94628915585312</v>
      </c>
      <c r="BH61" s="50">
        <f>$F61*'[1]INTERNAL PARAMETERS-2'!S61*(1-VLOOKUP(T$4,'[1]INTERNAL PARAMETERS-1'!$B$5:$J$44,4, FALSE))</f>
        <v>0.86185218377206241</v>
      </c>
      <c r="BI61" s="50">
        <f>$F61*'[1]INTERNAL PARAMETERS-2'!T61*(1-VLOOKUP(U$4,'[1]INTERNAL PARAMETERS-1'!$B$5:$J$44,4, FALSE))</f>
        <v>1.3406993382883443</v>
      </c>
      <c r="BJ61" s="50">
        <f>$F61*'[1]INTERNAL PARAMETERS-2'!U61*(1-VLOOKUP(V$4,'[1]INTERNAL PARAMETERS-1'!$B$5:$J$44,4, FALSE))</f>
        <v>19.53571665756083</v>
      </c>
      <c r="BK61" s="50">
        <f>$F61*'[1]INTERNAL PARAMETERS-2'!V61*(1-VLOOKUP(W$4,'[1]INTERNAL PARAMETERS-1'!$B$5:$J$44,4, FALSE))</f>
        <v>13.047762100830422</v>
      </c>
      <c r="BL61" s="50">
        <f>$F61*'[1]INTERNAL PARAMETERS-2'!W61*(1-VLOOKUP(X$4,'[1]INTERNAL PARAMETERS-1'!$B$5:$J$44,4, FALSE))</f>
        <v>8.7384002175850473</v>
      </c>
      <c r="BM61" s="50">
        <f>$F61*'[1]INTERNAL PARAMETERS-2'!X61*(1-VLOOKUP(Y$4,'[1]INTERNAL PARAMETERS-1'!$B$5:$J$44,4, FALSE))</f>
        <v>0.95761353752451372</v>
      </c>
      <c r="BN61" s="50">
        <f>$F61*'[1]INTERNAL PARAMETERS-2'!Y61*(1-VLOOKUP(Z$4,'[1]INTERNAL PARAMETERS-1'!$B$5:$J$44,4, FALSE))</f>
        <v>44.649614625449743</v>
      </c>
      <c r="BO61" s="50">
        <f>$F61*'[1]INTERNAL PARAMETERS-2'!Z61*(1-VLOOKUP(AA$4,'[1]INTERNAL PARAMETERS-1'!$B$5:$J$44,4, FALSE))</f>
        <v>64.879579222099082</v>
      </c>
      <c r="BP61" s="50">
        <f>$F61*'[1]INTERNAL PARAMETERS-2'!AA61*(1-VLOOKUP(AB$4,'[1]INTERNAL PARAMETERS-1'!$B$5:$J$44,4, FALSE))</f>
        <v>9.5763373040152615</v>
      </c>
      <c r="BQ61" s="50">
        <f>$F61*'[1]INTERNAL PARAMETERS-2'!AB61*(1-VLOOKUP(AC$4,'[1]INTERNAL PARAMETERS-1'!$B$5:$J$44,4, FALSE))</f>
        <v>76.012046938290439</v>
      </c>
      <c r="BR61" s="50">
        <f>$F61*'[1]INTERNAL PARAMETERS-2'!AC61*(1-VLOOKUP(AD$4,'[1]INTERNAL PARAMETERS-1'!$B$5:$J$44,4, FALSE))</f>
        <v>6.1049125072001029</v>
      </c>
      <c r="BS61" s="50">
        <f>$F61*'[1]INTERNAL PARAMETERS-2'!AD61*(1-VLOOKUP(AE$4,'[1]INTERNAL PARAMETERS-1'!$B$5:$J$44,4, FALSE))</f>
        <v>1.3167775099874928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1.9152943846390691</v>
      </c>
      <c r="CA61" s="50">
        <f>$F61*'[1]INTERNAL PARAMETERS-2'!AL61*(1-VLOOKUP(AM$4,'[1]INTERNAL PARAMETERS-1'!$B$5:$J$44,4, FALSE))</f>
        <v>0.95761353752451372</v>
      </c>
      <c r="CB61" s="50">
        <f>$F61*'[1]INTERNAL PARAMETERS-2'!AM61*(1-VLOOKUP(AN$4,'[1]INTERNAL PARAMETERS-1'!$B$5:$J$44,4, FALSE))</f>
        <v>2.9925843732578814</v>
      </c>
      <c r="CC61" s="50">
        <f>$F61*'[1]INTERNAL PARAMETERS-2'!AN61*(1-VLOOKUP(AO$4,'[1]INTERNAL PARAMETERS-1'!$B$5:$J$44,4, FALSE))</f>
        <v>8.2595597940277692</v>
      </c>
      <c r="CD61" s="50">
        <f>$F61*'[1]INTERNAL PARAMETERS-2'!AO61*(1-VLOOKUP(AP$4,'[1]INTERNAL PARAMETERS-1'!$B$5:$J$44,4, FALSE))</f>
        <v>32.080692948176605</v>
      </c>
      <c r="CE61" s="50">
        <f>$F61*'[1]INTERNAL PARAMETERS-2'!AP61*(1-VLOOKUP(AQ$4,'[1]INTERNAL PARAMETERS-1'!$B$5:$J$44,4, FALSE))</f>
        <v>4.5487820950240128</v>
      </c>
      <c r="CF61" s="50">
        <f>$F61*'[1]INTERNAL PARAMETERS-2'!AQ61*(1-VLOOKUP(AR$4,'[1]INTERNAL PARAMETERS-1'!$B$5:$J$44,4, FALSE))</f>
        <v>2.1546472868276663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673.09590041787681</v>
      </c>
    </row>
    <row r="62" spans="3:87" x14ac:dyDescent="0.4">
      <c r="C62" s="33" t="s">
        <v>4</v>
      </c>
      <c r="D62" s="32" t="s">
        <v>71</v>
      </c>
      <c r="E62" s="32" t="s">
        <v>85</v>
      </c>
      <c r="F62" s="143">
        <f>AEB!AF62</f>
        <v>976.02138489988999</v>
      </c>
      <c r="G62" s="51">
        <f>$F62*'[1]INTERNAL PARAMETERS-2'!F62*VLOOKUP(G$4,'[1]INTERNAL PARAMETERS-1'!$B$5:$J$44,4, FALSE)</f>
        <v>4.566023242838666</v>
      </c>
      <c r="H62" s="50">
        <f>$F62*'[1]INTERNAL PARAMETERS-2'!G62*VLOOKUP(H$4,'[1]INTERNAL PARAMETERS-1'!$B$5:$J$44,4, FALSE)</f>
        <v>4.9362281541311939</v>
      </c>
      <c r="I62" s="50">
        <f>$F62*'[1]INTERNAL PARAMETERS-2'!H62*VLOOKUP(I$4,'[1]INTERNAL PARAMETERS-1'!$B$5:$J$44,4, FALSE)</f>
        <v>13.24010097429327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0.1233691030513461</v>
      </c>
      <c r="M62" s="50">
        <f>$F62*'[1]INTERNAL PARAMETERS-2'!L62*VLOOKUP(M$4,'[1]INTERNAL PARAMETERS-1'!$B$5:$J$44,4, FALSE)</f>
        <v>0.37021955161330178</v>
      </c>
      <c r="N62" s="50">
        <f>$F62*'[1]INTERNAL PARAMETERS-2'!M62*VLOOKUP(N$4,'[1]INTERNAL PARAMETERS-1'!$B$5:$J$44,4, FALSE)</f>
        <v>2.7334503706575566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0.86387652777489266</v>
      </c>
      <c r="S62" s="50">
        <f>$F62*'[1]INTERNAL PARAMETERS-2'!R62*VLOOKUP(S$4,'[1]INTERNAL PARAMETERS-1'!$B$5:$J$44,4, FALSE)</f>
        <v>6.0791735963835878</v>
      </c>
      <c r="T62" s="50">
        <f>$F62*'[1]INTERNAL PARAMETERS-2'!S62*VLOOKUP(T$4,'[1]INTERNAL PARAMETERS-1'!$B$5:$J$44,4, FALSE)</f>
        <v>0.13574505421187671</v>
      </c>
      <c r="U62" s="50">
        <f>$F62*'[1]INTERNAL PARAMETERS-2'!T62*VLOOKUP(U$4,'[1]INTERNAL PARAMETERS-1'!$B$5:$J$44,4, FALSE)</f>
        <v>0.39489825233049552</v>
      </c>
      <c r="V62" s="50">
        <f>$F62*'[1]INTERNAL PARAMETERS-2'!U62*VLOOKUP(V$4,'[1]INTERNAL PARAMETERS-1'!$B$5:$J$44,4, FALSE)</f>
        <v>4.7203029431497914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0.3702049112925283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251.56191851157212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7.0341714806527333</v>
      </c>
      <c r="BB62" s="50">
        <f>$F62*'[1]INTERNAL PARAMETERS-2'!M62*(1-VLOOKUP(N$4,'[1]INTERNAL PARAMETERS-1'!$B$5:$J$44,4, FALSE))</f>
        <v>51.935557042493571</v>
      </c>
      <c r="BC62" s="50">
        <f>$F62*'[1]INTERNAL PARAMETERS-2'!N62*(1-VLOOKUP(O$4,'[1]INTERNAL PARAMETERS-1'!$B$5:$J$44,4, FALSE))</f>
        <v>21.10246076078203</v>
      </c>
      <c r="BD62" s="50">
        <f>$F62*'[1]INTERNAL PARAMETERS-2'!O62*(1-VLOOKUP(P$4,'[1]INTERNAL PARAMETERS-1'!$B$5:$J$44,4, FALSE))</f>
        <v>43.315633857580139</v>
      </c>
      <c r="BE62" s="50">
        <f>$F62*'[1]INTERNAL PARAMETERS-2'!P62*(1-VLOOKUP(Q$4,'[1]INTERNAL PARAMETERS-1'!$B$5:$J$44,4, FALSE))</f>
        <v>35.911242825314105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115.50429833128815</v>
      </c>
      <c r="BH62" s="50">
        <f>$F62*'[1]INTERNAL PARAMETERS-2'!S62*(1-VLOOKUP(T$4,'[1]INTERNAL PARAMETERS-1'!$B$5:$J$44,4, FALSE))</f>
        <v>1.2217054879068903</v>
      </c>
      <c r="BI62" s="50">
        <f>$F62*'[1]INTERNAL PARAMETERS-2'!T62*(1-VLOOKUP(U$4,'[1]INTERNAL PARAMETERS-1'!$B$5:$J$44,4, FALSE))</f>
        <v>1.5795930093219821</v>
      </c>
      <c r="BJ62" s="50">
        <f>$F62*'[1]INTERNAL PARAMETERS-2'!U62*(1-VLOOKUP(V$4,'[1]INTERNAL PARAMETERS-1'!$B$5:$J$44,4, FALSE))</f>
        <v>26.748383344515481</v>
      </c>
      <c r="BK62" s="50">
        <f>$F62*'[1]INTERNAL PARAMETERS-2'!V62*(1-VLOOKUP(W$4,'[1]INTERNAL PARAMETERS-1'!$B$5:$J$44,4, FALSE))</f>
        <v>27.889811073514355</v>
      </c>
      <c r="BL62" s="50">
        <f>$F62*'[1]INTERNAL PARAMETERS-2'!W62*(1-VLOOKUP(X$4,'[1]INTERNAL PARAMETERS-1'!$B$5:$J$44,4, FALSE))</f>
        <v>34.800628091436522</v>
      </c>
      <c r="BM62" s="50">
        <f>$F62*'[1]INTERNAL PARAMETERS-2'!X62*(1-VLOOKUP(Y$4,'[1]INTERNAL PARAMETERS-1'!$B$5:$J$44,4, FALSE))</f>
        <v>5.4298997706135586</v>
      </c>
      <c r="BN62" s="50">
        <f>$F62*'[1]INTERNAL PARAMETERS-2'!Y62*(1-VLOOKUP(Z$4,'[1]INTERNAL PARAMETERS-1'!$B$5:$J$44,4, FALSE))</f>
        <v>39.613487142516369</v>
      </c>
      <c r="BO62" s="50">
        <f>$F62*'[1]INTERNAL PARAMETERS-2'!Z62*(1-VLOOKUP(AA$4,'[1]INTERNAL PARAMETERS-1'!$B$5:$J$44,4, FALSE))</f>
        <v>36.404914441796464</v>
      </c>
      <c r="BP62" s="50">
        <f>$F62*'[1]INTERNAL PARAMETERS-2'!AA62*(1-VLOOKUP(AB$4,'[1]INTERNAL PARAMETERS-1'!$B$5:$J$44,4, FALSE))</f>
        <v>14.932151167583417</v>
      </c>
      <c r="BQ62" s="50">
        <f>$F62*'[1]INTERNAL PARAMETERS-2'!AB62*(1-VLOOKUP(AC$4,'[1]INTERNAL PARAMETERS-1'!$B$5:$J$44,4, FALSE))</f>
        <v>119.33403544189296</v>
      </c>
      <c r="BR62" s="50">
        <f>$F62*'[1]INTERNAL PARAMETERS-2'!AC62*(1-VLOOKUP(AD$4,'[1]INTERNAL PARAMETERS-1'!$B$5:$J$44,4, FALSE))</f>
        <v>10.612963732985934</v>
      </c>
      <c r="BS62" s="50">
        <f>$F62*'[1]INTERNAL PARAMETERS-2'!AD62*(1-VLOOKUP(AE$4,'[1]INTERNAL PARAMETERS-1'!$B$5:$J$44,4, FALSE))</f>
        <v>2.3446961729450058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5.9234737849574319</v>
      </c>
      <c r="CA62" s="50">
        <f>$F62*'[1]INTERNAL PARAMETERS-2'!AL62*(1-VLOOKUP(AM$4,'[1]INTERNAL PARAMETERS-1'!$B$5:$J$44,4, FALSE))</f>
        <v>2.5915319811861877</v>
      </c>
      <c r="CB62" s="50">
        <f>$F62*'[1]INTERNAL PARAMETERS-2'!AM62*(1-VLOOKUP(AN$4,'[1]INTERNAL PARAMETERS-1'!$B$5:$J$44,4, FALSE))</f>
        <v>7.4043910322660356</v>
      </c>
      <c r="CC62" s="50">
        <f>$F62*'[1]INTERNAL PARAMETERS-2'!AN62*(1-VLOOKUP(AO$4,'[1]INTERNAL PARAMETERS-1'!$B$5:$J$44,4, FALSE))</f>
        <v>14.438577153239542</v>
      </c>
      <c r="CD62" s="50">
        <f>$F62*'[1]INTERNAL PARAMETERS-2'!AO62*(1-VLOOKUP(AP$4,'[1]INTERNAL PARAMETERS-1'!$B$5:$J$44,4, FALSE))</f>
        <v>49.11573853948623</v>
      </c>
      <c r="CE62" s="50">
        <f>$F62*'[1]INTERNAL PARAMETERS-2'!AP62*(1-VLOOKUP(AQ$4,'[1]INTERNAL PARAMETERS-1'!$B$5:$J$44,4, FALSE))</f>
        <v>5.1830639623723753</v>
      </c>
      <c r="CF62" s="50">
        <f>$F62*'[1]INTERNAL PARAMETERS-2'!AQ62*(1-VLOOKUP(AR$4,'[1]INTERNAL PARAMETERS-1'!$B$5:$J$44,4, FALSE))</f>
        <v>5.1830639623723753</v>
      </c>
      <c r="CG62" s="50">
        <f>$F62*'[1]INTERNAL PARAMETERS-2'!AR62*(1-VLOOKUP(AS$4,'[1]INTERNAL PARAMETERS-1'!$B$5:$J$44,4, FALSE))</f>
        <v>0.3702049112925283</v>
      </c>
      <c r="CH62" s="49">
        <f>$F62*'[1]INTERNAL PARAMETERS-2'!AS62*(1-VLOOKUP(AT$4,'[1]INTERNAL PARAMETERS-1'!$B$5:$J$44,4, FALSE))</f>
        <v>0</v>
      </c>
      <c r="CI62" s="48">
        <f t="shared" si="0"/>
        <v>976.02118969561286</v>
      </c>
    </row>
    <row r="63" spans="3:87" x14ac:dyDescent="0.4">
      <c r="C63" s="33" t="s">
        <v>4</v>
      </c>
      <c r="D63" s="32" t="s">
        <v>71</v>
      </c>
      <c r="E63" s="32" t="s">
        <v>84</v>
      </c>
      <c r="F63" s="143">
        <f>AEB!AF63</f>
        <v>916.53548399840622</v>
      </c>
      <c r="G63" s="51">
        <f>$F63*'[1]INTERNAL PARAMETERS-2'!F63*VLOOKUP(G$4,'[1]INTERNAL PARAMETERS-1'!$B$5:$J$44,4, FALSE)</f>
        <v>4.2551992915593999</v>
      </c>
      <c r="H63" s="50">
        <f>$F63*'[1]INTERNAL PARAMETERS-2'!G63*VLOOKUP(H$4,'[1]INTERNAL PARAMETERS-1'!$B$5:$J$44,4, FALSE)</f>
        <v>7.7504990133357223</v>
      </c>
      <c r="I63" s="50">
        <f>$F63*'[1]INTERNAL PARAMETERS-2'!H63*VLOOKUP(I$4,'[1]INTERNAL PARAMETERS-1'!$B$5:$J$44,4, FALSE)</f>
        <v>11.083150348121688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0.37992687150443932</v>
      </c>
      <c r="N63" s="50">
        <f>$F63*'[1]INTERNAL PARAMETERS-2'!M63*VLOOKUP(N$4,'[1]INTERNAL PARAMETERS-1'!$B$5:$J$44,4, FALSE)</f>
        <v>2.0668012644486664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1.3677459027708216</v>
      </c>
      <c r="S63" s="50">
        <f>$F63*'[1]INTERNAL PARAMETERS-2'!R63*VLOOKUP(S$4,'[1]INTERNAL PARAMETERS-1'!$B$5:$J$44,4, FALSE)</f>
        <v>4.782596722439183</v>
      </c>
      <c r="T63" s="50">
        <f>$F63*'[1]INTERNAL PARAMETERS-2'!S63*VLOOKUP(T$4,'[1]INTERNAL PARAMETERS-1'!$B$5:$J$44,4, FALSE)</f>
        <v>0.27354918055416433</v>
      </c>
      <c r="U63" s="50">
        <f>$F63*'[1]INTERNAL PARAMETERS-2'!T63*VLOOKUP(U$4,'[1]INTERNAL PARAMETERS-1'!$B$5:$J$44,4, FALSE)</f>
        <v>0.51670604445894153</v>
      </c>
      <c r="V63" s="50">
        <f>$F63*'[1]INTERNAL PARAMETERS-2'!U63*VLOOKUP(V$4,'[1]INTERNAL PARAMETERS-1'!$B$5:$J$44,4, FALSE)</f>
        <v>3.2369741956113711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0.45588474974080723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0.15196158324693573</v>
      </c>
      <c r="AJ63" s="50">
        <f>$F63*'[1]INTERNAL PARAMETERS-2'!AI63*VLOOKUP(AJ$4,'[1]INTERNAL PARAMETERS-1'!$B$5:$J$44,4, FALSE)</f>
        <v>0.75980791623467869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210.57985661431204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7.2186105585843467</v>
      </c>
      <c r="BB63" s="50">
        <f>$F63*'[1]INTERNAL PARAMETERS-2'!M63*(1-VLOOKUP(N$4,'[1]INTERNAL PARAMETERS-1'!$B$5:$J$44,4, FALSE))</f>
        <v>39.269224024524654</v>
      </c>
      <c r="BC63" s="50">
        <f>$F63*'[1]INTERNAL PARAMETERS-2'!N63*(1-VLOOKUP(O$4,'[1]INTERNAL PARAMETERS-1'!$B$5:$J$44,4, FALSE))</f>
        <v>30.394149720355145</v>
      </c>
      <c r="BD63" s="50">
        <f>$F63*'[1]INTERNAL PARAMETERS-2'!O63*(1-VLOOKUP(P$4,'[1]INTERNAL PARAMETERS-1'!$B$5:$J$44,4, FALSE))</f>
        <v>33.737487858884528</v>
      </c>
      <c r="BE63" s="50">
        <f>$F63*'[1]INTERNAL PARAMETERS-2'!P63*(1-VLOOKUP(Q$4,'[1]INTERNAL PARAMETERS-1'!$B$5:$J$44,4, FALSE))</f>
        <v>44.52740184425577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90.869337726344483</v>
      </c>
      <c r="BH63" s="50">
        <f>$F63*'[1]INTERNAL PARAMETERS-2'!S63*(1-VLOOKUP(T$4,'[1]INTERNAL PARAMETERS-1'!$B$5:$J$44,4, FALSE))</f>
        <v>2.4619426249874792</v>
      </c>
      <c r="BI63" s="50">
        <f>$F63*'[1]INTERNAL PARAMETERS-2'!T63*(1-VLOOKUP(U$4,'[1]INTERNAL PARAMETERS-1'!$B$5:$J$44,4, FALSE))</f>
        <v>2.0668241778357661</v>
      </c>
      <c r="BJ63" s="50">
        <f>$F63*'[1]INTERNAL PARAMETERS-2'!U63*(1-VLOOKUP(V$4,'[1]INTERNAL PARAMETERS-1'!$B$5:$J$44,4, FALSE))</f>
        <v>18.342853775131104</v>
      </c>
      <c r="BK63" s="50">
        <f>$F63*'[1]INTERNAL PARAMETERS-2'!V63*(1-VLOOKUP(W$4,'[1]INTERNAL PARAMETERS-1'!$B$5:$J$44,4, FALSE))</f>
        <v>24.163358193037183</v>
      </c>
      <c r="BL63" s="50">
        <f>$F63*'[1]INTERNAL PARAMETERS-2'!W63*(1-VLOOKUP(X$4,'[1]INTERNAL PARAMETERS-1'!$B$5:$J$44,4, FALSE))</f>
        <v>46.503085733562735</v>
      </c>
      <c r="BM63" s="50">
        <f>$F63*'[1]INTERNAL PARAMETERS-2'!X63*(1-VLOOKUP(Y$4,'[1]INTERNAL PARAMETERS-1'!$B$5:$J$44,4, FALSE))</f>
        <v>11.853736721648188</v>
      </c>
      <c r="BN63" s="50">
        <f>$F63*'[1]INTERNAL PARAMETERS-2'!Y63*(1-VLOOKUP(Z$4,'[1]INTERNAL PARAMETERS-1'!$B$5:$J$44,4, FALSE))</f>
        <v>40.424255789491703</v>
      </c>
      <c r="BO63" s="50">
        <f>$F63*'[1]INTERNAL PARAMETERS-2'!Z63*(1-VLOOKUP(AA$4,'[1]INTERNAL PARAMETERS-1'!$B$5:$J$44,4, FALSE))</f>
        <v>37.688763983950061</v>
      </c>
      <c r="BP63" s="50">
        <f>$F63*'[1]INTERNAL PARAMETERS-2'!AA63*(1-VLOOKUP(AB$4,'[1]INTERNAL PARAMETERS-1'!$B$5:$J$44,4, FALSE))</f>
        <v>13.221482624419009</v>
      </c>
      <c r="BQ63" s="50">
        <f>$F63*'[1]INTERNAL PARAMETERS-2'!AB63*(1-VLOOKUP(AC$4,'[1]INTERNAL PARAMETERS-1'!$B$5:$J$44,4, FALSE))</f>
        <v>122.64042161769754</v>
      </c>
      <c r="BR63" s="50">
        <f>$F63*'[1]INTERNAL PARAMETERS-2'!AC63*(1-VLOOKUP(AD$4,'[1]INTERNAL PARAMETERS-1'!$B$5:$J$44,4, FALSE))</f>
        <v>12.309621471388994</v>
      </c>
      <c r="BS63" s="50">
        <f>$F63*'[1]INTERNAL PARAMETERS-2'!AD63*(1-VLOOKUP(AE$4,'[1]INTERNAL PARAMETERS-1'!$B$5:$J$44,4, FALSE))</f>
        <v>4.1032377083124647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4.2551992915593999</v>
      </c>
      <c r="CA63" s="50">
        <f>$F63*'[1]INTERNAL PARAMETERS-2'!AL63*(1-VLOOKUP(AM$4,'[1]INTERNAL PARAMETERS-1'!$B$5:$J$44,4, FALSE))</f>
        <v>4.4071608748063369</v>
      </c>
      <c r="CB63" s="50">
        <f>$F63*'[1]INTERNAL PARAMETERS-2'!AM63*(1-VLOOKUP(AN$4,'[1]INTERNAL PARAMETERS-1'!$B$5:$J$44,4, FALSE))</f>
        <v>5.1669687910410156</v>
      </c>
      <c r="CC63" s="50">
        <f>$F63*'[1]INTERNAL PARAMETERS-2'!AN63*(1-VLOOKUP(AO$4,'[1]INTERNAL PARAMETERS-1'!$B$5:$J$44,4, FALSE))</f>
        <v>16.564820762948397</v>
      </c>
      <c r="CD63" s="50">
        <f>$F63*'[1]INTERNAL PARAMETERS-2'!AO63*(1-VLOOKUP(AP$4,'[1]INTERNAL PARAMETERS-1'!$B$5:$J$44,4, FALSE))</f>
        <v>48.17475480282743</v>
      </c>
      <c r="CE63" s="50">
        <f>$F63*'[1]INTERNAL PARAMETERS-2'!AP63*(1-VLOOKUP(AQ$4,'[1]INTERNAL PARAMETERS-1'!$B$5:$J$44,4, FALSE))</f>
        <v>6.6866762770587727</v>
      </c>
      <c r="CF63" s="50">
        <f>$F63*'[1]INTERNAL PARAMETERS-2'!AQ63*(1-VLOOKUP(AR$4,'[1]INTERNAL PARAMETERS-1'!$B$5:$J$44,4, FALSE))</f>
        <v>1.6716690692646932</v>
      </c>
      <c r="CG63" s="50">
        <f>$F63*'[1]INTERNAL PARAMETERS-2'!AR63*(1-VLOOKUP(AS$4,'[1]INTERNAL PARAMETERS-1'!$B$5:$J$44,4, FALSE))</f>
        <v>0.15196158324693573</v>
      </c>
      <c r="CH63" s="49">
        <f>$F63*'[1]INTERNAL PARAMETERS-2'!AS63*(1-VLOOKUP(AT$4,'[1]INTERNAL PARAMETERS-1'!$B$5:$J$44,4, FALSE))</f>
        <v>0</v>
      </c>
      <c r="CI63" s="48">
        <f t="shared" si="0"/>
        <v>916.5356673055029</v>
      </c>
    </row>
    <row r="64" spans="3:87" x14ac:dyDescent="0.4">
      <c r="C64" s="33" t="s">
        <v>4</v>
      </c>
      <c r="D64" s="32" t="s">
        <v>71</v>
      </c>
      <c r="E64" s="32" t="s">
        <v>83</v>
      </c>
      <c r="F64" s="143">
        <f>AEB!AF64</f>
        <v>756.42465562090672</v>
      </c>
      <c r="G64" s="51">
        <f>$F64*'[1]INTERNAL PARAMETERS-2'!F64*VLOOKUP(G$4,'[1]INTERNAL PARAMETERS-1'!$B$5:$J$44,4, FALSE)</f>
        <v>5.3457286837385096</v>
      </c>
      <c r="H64" s="50">
        <f>$F64*'[1]INTERNAL PARAMETERS-2'!G64*VLOOKUP(H$4,'[1]INTERNAL PARAMETERS-1'!$B$5:$J$44,4, FALSE)</f>
        <v>4.4023914957136769</v>
      </c>
      <c r="I64" s="50">
        <f>$F64*'[1]INTERNAL PARAMETERS-2'!H64*VLOOKUP(I$4,'[1]INTERNAL PARAMETERS-1'!$B$5:$J$44,4, FALSE)</f>
        <v>9.1364714207938444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0.31444572934161091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0.38520925587494675</v>
      </c>
      <c r="N64" s="50">
        <f>$F64*'[1]INTERNAL PARAMETERS-2'!M64*VLOOKUP(N$4,'[1]INTERNAL PARAMETERS-1'!$B$5:$J$44,4, FALSE)</f>
        <v>1.5251147370327065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1.1005978739284192</v>
      </c>
      <c r="S64" s="50">
        <f>$F64*'[1]INTERNAL PARAMETERS-2'!R64*VLOOKUP(S$4,'[1]INTERNAL PARAMETERS-1'!$B$5:$J$44,4, FALSE)</f>
        <v>3.6854862462256848</v>
      </c>
      <c r="T64" s="50">
        <f>$F64*'[1]INTERNAL PARAMETERS-2'!S64*VLOOKUP(T$4,'[1]INTERNAL PARAMETERS-1'!$B$5:$J$44,4, FALSE)</f>
        <v>0.17294893326116412</v>
      </c>
      <c r="U64" s="50">
        <f>$F64*'[1]INTERNAL PARAMETERS-2'!T64*VLOOKUP(U$4,'[1]INTERNAL PARAMETERS-1'!$B$5:$J$44,4, FALSE)</f>
        <v>0.34589786652232823</v>
      </c>
      <c r="V64" s="50">
        <f>$F64*'[1]INTERNAL PARAMETERS-2'!U64*VLOOKUP(V$4,'[1]INTERNAL PARAMETERS-1'!$B$5:$J$44,4, FALSE)</f>
        <v>2.2640886758484386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0.31444572934161091</v>
      </c>
      <c r="AG64" s="50">
        <f>$F64*'[1]INTERNAL PARAMETERS-2'!AF64*VLOOKUP(AG$4,'[1]INTERNAL PARAMETERS-1'!$B$5:$J$44,4, FALSE)</f>
        <v>0.15726068590358652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0.31444572934161091</v>
      </c>
      <c r="AJ64" s="50">
        <f>$F64*'[1]INTERNAL PARAMETERS-2'!AI64*VLOOKUP(AJ$4,'[1]INTERNAL PARAMETERS-1'!$B$5:$J$44,4, FALSE)</f>
        <v>0.62889145868322183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173.59295699508303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7.3189758616239882</v>
      </c>
      <c r="BB64" s="50">
        <f>$F64*'[1]INTERNAL PARAMETERS-2'!M64*(1-VLOOKUP(N$4,'[1]INTERNAL PARAMETERS-1'!$B$5:$J$44,4, FALSE))</f>
        <v>28.97718000362142</v>
      </c>
      <c r="BC64" s="50">
        <f>$F64*'[1]INTERNAL PARAMETERS-2'!N64*(1-VLOOKUP(O$4,'[1]INTERNAL PARAMETERS-1'!$B$5:$J$44,4, FALSE))</f>
        <v>33.017936217852579</v>
      </c>
      <c r="BD64" s="50">
        <f>$F64*'[1]INTERNAL PARAMETERS-2'!O64*(1-VLOOKUP(P$4,'[1]INTERNAL PARAMETERS-1'!$B$5:$J$44,4, FALSE))</f>
        <v>28.458284036235312</v>
      </c>
      <c r="BE64" s="50">
        <f>$F64*'[1]INTERNAL PARAMETERS-2'!P64*(1-VLOOKUP(Q$4,'[1]INTERNAL PARAMETERS-1'!$B$5:$J$44,4, FALSE))</f>
        <v>30.502294740654129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70.024238678288</v>
      </c>
      <c r="BH64" s="50">
        <f>$F64*'[1]INTERNAL PARAMETERS-2'!S64*(1-VLOOKUP(T$4,'[1]INTERNAL PARAMETERS-1'!$B$5:$J$44,4, FALSE))</f>
        <v>1.5565403993504772</v>
      </c>
      <c r="BI64" s="50">
        <f>$F64*'[1]INTERNAL PARAMETERS-2'!T64*(1-VLOOKUP(U$4,'[1]INTERNAL PARAMETERS-1'!$B$5:$J$44,4, FALSE))</f>
        <v>1.3835914660893129</v>
      </c>
      <c r="BJ64" s="50">
        <f>$F64*'[1]INTERNAL PARAMETERS-2'!U64*(1-VLOOKUP(V$4,'[1]INTERNAL PARAMETERS-1'!$B$5:$J$44,4, FALSE))</f>
        <v>12.82983582980782</v>
      </c>
      <c r="BK64" s="50">
        <f>$F64*'[1]INTERNAL PARAMETERS-2'!V64*(1-VLOOKUP(W$4,'[1]INTERNAL PARAMETERS-1'!$B$5:$J$44,4, FALSE))</f>
        <v>20.125207460053158</v>
      </c>
      <c r="BL64" s="50">
        <f>$F64*'[1]INTERNAL PARAMETERS-2'!W64*(1-VLOOKUP(X$4,'[1]INTERNAL PARAMETERS-1'!$B$5:$J$44,4, FALSE))</f>
        <v>34.590164864560634</v>
      </c>
      <c r="BM64" s="50">
        <f>$F64*'[1]INTERNAL PARAMETERS-2'!X64*(1-VLOOKUP(Y$4,'[1]INTERNAL PARAMETERS-1'!$B$5:$J$44,4, FALSE))</f>
        <v>8.1758915327441315</v>
      </c>
      <c r="BN64" s="50">
        <f>$F64*'[1]INTERNAL PARAMETERS-2'!Y64*(1-VLOOKUP(Z$4,'[1]INTERNAL PARAMETERS-1'!$B$5:$J$44,4, FALSE))</f>
        <v>34.904686236367809</v>
      </c>
      <c r="BO64" s="50">
        <f>$F64*'[1]INTERNAL PARAMETERS-2'!Z64*(1-VLOOKUP(AA$4,'[1]INTERNAL PARAMETERS-1'!$B$5:$J$44,4, FALSE))</f>
        <v>39.464262775519508</v>
      </c>
      <c r="BP64" s="50">
        <f>$F64*'[1]INTERNAL PARAMETERS-2'!AA64*(1-VLOOKUP(AB$4,'[1]INTERNAL PARAMETERS-1'!$B$5:$J$44,4, FALSE))</f>
        <v>14.150511675165864</v>
      </c>
      <c r="BQ64" s="50">
        <f>$F64*'[1]INTERNAL PARAMETERS-2'!AB64*(1-VLOOKUP(AC$4,'[1]INTERNAL PARAMETERS-1'!$B$5:$J$44,4, FALSE))</f>
        <v>108.48740746120275</v>
      </c>
      <c r="BR64" s="50">
        <f>$F64*'[1]INTERNAL PARAMETERS-2'!AC64*(1-VLOOKUP(AD$4,'[1]INTERNAL PARAMETERS-1'!$B$5:$J$44,4, FALSE))</f>
        <v>8.1758915327441315</v>
      </c>
      <c r="BS64" s="50">
        <f>$F64*'[1]INTERNAL PARAMETERS-2'!AD64*(1-VLOOKUP(AE$4,'[1]INTERNAL PARAMETERS-1'!$B$5:$J$44,4, FALSE))</f>
        <v>1.8867500185152277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2.8300872065400604</v>
      </c>
      <c r="CA64" s="50">
        <f>$F64*'[1]INTERNAL PARAMETERS-2'!AL64*(1-VLOOKUP(AM$4,'[1]INTERNAL PARAMETERS-1'!$B$5:$J$44,4, FALSE))</f>
        <v>4.7168372250552881</v>
      </c>
      <c r="CB64" s="50">
        <f>$F64*'[1]INTERNAL PARAMETERS-2'!AM64*(1-VLOOKUP(AN$4,'[1]INTERNAL PARAMETERS-1'!$B$5:$J$44,4, FALSE))</f>
        <v>5.0312829543968993</v>
      </c>
      <c r="CC64" s="50">
        <f>$F64*'[1]INTERNAL PARAMETERS-2'!AN64*(1-VLOOKUP(AO$4,'[1]INTERNAL PARAMETERS-1'!$B$5:$J$44,4, FALSE))</f>
        <v>15.722815964339482</v>
      </c>
      <c r="CD64" s="50">
        <f>$F64*'[1]INTERNAL PARAMETERS-2'!AO64*(1-VLOOKUP(AP$4,'[1]INTERNAL PARAMETERS-1'!$B$5:$J$44,4, FALSE))</f>
        <v>35.219131965709416</v>
      </c>
      <c r="CE64" s="50">
        <f>$F64*'[1]INTERNAL PARAMETERS-2'!AP64*(1-VLOOKUP(AQ$4,'[1]INTERNAL PARAMETERS-1'!$B$5:$J$44,4, FALSE))</f>
        <v>4.8740979109588745</v>
      </c>
      <c r="CF64" s="50">
        <f>$F64*'[1]INTERNAL PARAMETERS-2'!AQ64*(1-VLOOKUP(AR$4,'[1]INTERNAL PARAMETERS-1'!$B$5:$J$44,4, FALSE))</f>
        <v>0.31444572934161091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756.42473126337234</v>
      </c>
    </row>
    <row r="65" spans="3:87" x14ac:dyDescent="0.4">
      <c r="C65" s="33" t="s">
        <v>4</v>
      </c>
      <c r="D65" s="32" t="s">
        <v>71</v>
      </c>
      <c r="E65" s="32" t="s">
        <v>82</v>
      </c>
      <c r="F65" s="143">
        <f>AEB!AF65</f>
        <v>742.9271753891843</v>
      </c>
      <c r="G65" s="51">
        <f>$F65*'[1]INTERNAL PARAMETERS-2'!F65*VLOOKUP(G$4,'[1]INTERNAL PARAMETERS-1'!$B$5:$J$44,4, FALSE)</f>
        <v>7.5043073986061515</v>
      </c>
      <c r="H65" s="50">
        <f>$F65*'[1]INTERNAL PARAMETERS-2'!G65*VLOOKUP(H$4,'[1]INTERNAL PARAMETERS-1'!$B$5:$J$44,4, FALSE)</f>
        <v>5.8962415274762616</v>
      </c>
      <c r="I65" s="50">
        <f>$F65*'[1]INTERNAL PARAMETERS-2'!H65*VLOOKUP(I$4,'[1]INTERNAL PARAMETERS-1'!$B$5:$J$44,4, FALSE)</f>
        <v>8.6171603024368721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0.52708825775924162</v>
      </c>
      <c r="N65" s="50">
        <f>$F65*'[1]INTERNAL PARAMETERS-2'!M65*VLOOKUP(N$4,'[1]INTERNAL PARAMETERS-1'!$B$5:$J$44,4, FALSE)</f>
        <v>1.384723389028516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0.89336992840549412</v>
      </c>
      <c r="S65" s="50">
        <f>$F65*'[1]INTERNAL PARAMETERS-2'!R65*VLOOKUP(S$4,'[1]INTERNAL PARAMETERS-1'!$B$5:$J$44,4, FALSE)</f>
        <v>2.8805218200494687</v>
      </c>
      <c r="T65" s="50">
        <f>$F65*'[1]INTERNAL PARAMETERS-2'!S65*VLOOKUP(T$4,'[1]INTERNAL PARAMETERS-1'!$B$5:$J$44,4, FALSE)</f>
        <v>0.19654138424920872</v>
      </c>
      <c r="U65" s="50">
        <f>$F65*'[1]INTERNAL PARAMETERS-2'!T65*VLOOKUP(U$4,'[1]INTERNAL PARAMETERS-1'!$B$5:$J$44,4, FALSE)</f>
        <v>0.50028715990707673</v>
      </c>
      <c r="V65" s="50">
        <f>$F65*'[1]INTERNAL PARAMETERS-2'!U65*VLOOKUP(V$4,'[1]INTERNAL PARAMETERS-1'!$B$5:$J$44,4, FALSE)</f>
        <v>2.3852977088426695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0.17867398568109882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0.71469594272439529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163.72604574630057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10.01467689742559</v>
      </c>
      <c r="BB65" s="50">
        <f>$F65*'[1]INTERNAL PARAMETERS-2'!M65*(1-VLOOKUP(N$4,'[1]INTERNAL PARAMETERS-1'!$B$5:$J$44,4, FALSE))</f>
        <v>26.309744391541802</v>
      </c>
      <c r="BC65" s="50">
        <f>$F65*'[1]INTERNAL PARAMETERS-2'!N65*(1-VLOOKUP(O$4,'[1]INTERNAL PARAMETERS-1'!$B$5:$J$44,4, FALSE))</f>
        <v>31.446621479873393</v>
      </c>
      <c r="BD65" s="50">
        <f>$F65*'[1]INTERNAL PARAMETERS-2'!O65*(1-VLOOKUP(P$4,'[1]INTERNAL PARAMETERS-1'!$B$5:$J$44,4, FALSE))</f>
        <v>28.587837708975812</v>
      </c>
      <c r="BE65" s="50">
        <f>$F65*'[1]INTERNAL PARAMETERS-2'!P65*(1-VLOOKUP(Q$4,'[1]INTERNAL PARAMETERS-1'!$B$5:$J$44,4, FALSE))</f>
        <v>29.302533651700205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54.729914580939898</v>
      </c>
      <c r="BH65" s="50">
        <f>$F65*'[1]INTERNAL PARAMETERS-2'!S65*(1-VLOOKUP(T$4,'[1]INTERNAL PARAMETERS-1'!$B$5:$J$44,4, FALSE))</f>
        <v>1.7688724582428783</v>
      </c>
      <c r="BI65" s="50">
        <f>$F65*'[1]INTERNAL PARAMETERS-2'!T65*(1-VLOOKUP(U$4,'[1]INTERNAL PARAMETERS-1'!$B$5:$J$44,4, FALSE))</f>
        <v>2.0011486396283069</v>
      </c>
      <c r="BJ65" s="50">
        <f>$F65*'[1]INTERNAL PARAMETERS-2'!U65*(1-VLOOKUP(V$4,'[1]INTERNAL PARAMETERS-1'!$B$5:$J$44,4, FALSE))</f>
        <v>13.516687016775126</v>
      </c>
      <c r="BK65" s="50">
        <f>$F65*'[1]INTERNAL PARAMETERS-2'!V65*(1-VLOOKUP(W$4,'[1]INTERNAL PARAMETERS-1'!$B$5:$J$44,4, FALSE))</f>
        <v>20.011486396283068</v>
      </c>
      <c r="BL65" s="50">
        <f>$F65*'[1]INTERNAL PARAMETERS-2'!W65*(1-VLOOKUP(X$4,'[1]INTERNAL PARAMETERS-1'!$B$5:$J$44,4, FALSE))</f>
        <v>36.449567371661701</v>
      </c>
      <c r="BM65" s="50">
        <f>$F65*'[1]INTERNAL PARAMETERS-2'!X65*(1-VLOOKUP(Y$4,'[1]INTERNAL PARAMETERS-1'!$B$5:$J$44,4, FALSE))</f>
        <v>12.685852983358016</v>
      </c>
      <c r="BN65" s="50">
        <f>$F65*'[1]INTERNAL PARAMETERS-2'!Y65*(1-VLOOKUP(Z$4,'[1]INTERNAL PARAMETERS-1'!$B$5:$J$44,4, FALSE))</f>
        <v>34.84142720781427</v>
      </c>
      <c r="BO65" s="50">
        <f>$F65*'[1]INTERNAL PARAMETERS-2'!Z65*(1-VLOOKUP(AA$4,'[1]INTERNAL PARAMETERS-1'!$B$5:$J$44,4, FALSE))</f>
        <v>36.092145107581963</v>
      </c>
      <c r="BP65" s="50">
        <f>$F65*'[1]INTERNAL PARAMETERS-2'!AA65*(1-VLOOKUP(AB$4,'[1]INTERNAL PARAMETERS-1'!$B$5:$J$44,4, FALSE))</f>
        <v>12.14983102631472</v>
      </c>
      <c r="BQ65" s="50">
        <f>$F65*'[1]INTERNAL PARAMETERS-2'!AB65*(1-VLOOKUP(AC$4,'[1]INTERNAL PARAMETERS-1'!$B$5:$J$44,4, FALSE))</f>
        <v>116.31691326383041</v>
      </c>
      <c r="BR65" s="50">
        <f>$F65*'[1]INTERNAL PARAMETERS-2'!AC65*(1-VLOOKUP(AD$4,'[1]INTERNAL PARAMETERS-1'!$B$5:$J$44,4, FALSE))</f>
        <v>8.5763513126927435</v>
      </c>
      <c r="BS65" s="50">
        <f>$F65*'[1]INTERNAL PARAMETERS-2'!AD65*(1-VLOOKUP(AE$4,'[1]INTERNAL PARAMETERS-1'!$B$5:$J$44,4, FALSE))</f>
        <v>3.03745775657868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3.7521536993030757</v>
      </c>
      <c r="CA65" s="50">
        <f>$F65*'[1]INTERNAL PARAMETERS-2'!AL65*(1-VLOOKUP(AM$4,'[1]INTERNAL PARAMETERS-1'!$B$5:$J$44,4, FALSE))</f>
        <v>3.7521536993030757</v>
      </c>
      <c r="CB65" s="50">
        <f>$F65*'[1]INTERNAL PARAMETERS-2'!AM65*(1-VLOOKUP(AN$4,'[1]INTERNAL PARAMETERS-1'!$B$5:$J$44,4, FALSE))</f>
        <v>5.3602195704329647</v>
      </c>
      <c r="CC65" s="50">
        <f>$F65*'[1]INTERNAL PARAMETERS-2'!AN65*(1-VLOOKUP(AO$4,'[1]INTERNAL PARAMETERS-1'!$B$5:$J$44,4, FALSE))</f>
        <v>19.296790453558675</v>
      </c>
      <c r="CD65" s="50">
        <f>$F65*'[1]INTERNAL PARAMETERS-2'!AO65*(1-VLOOKUP(AP$4,'[1]INTERNAL PARAMETERS-1'!$B$5:$J$44,4, FALSE))</f>
        <v>32.339991408278884</v>
      </c>
      <c r="CE65" s="50">
        <f>$F65*'[1]INTERNAL PARAMETERS-2'!AP65*(1-VLOOKUP(AQ$4,'[1]INTERNAL PARAMETERS-1'!$B$5:$J$44,4, FALSE))</f>
        <v>4.2881756563463718</v>
      </c>
      <c r="CF65" s="50">
        <f>$F65*'[1]INTERNAL PARAMETERS-2'!AQ65*(1-VLOOKUP(AR$4,'[1]INTERNAL PARAMETERS-1'!$B$5:$J$44,4, FALSE))</f>
        <v>0.71469594272439529</v>
      </c>
      <c r="CG65" s="50">
        <f>$F65*'[1]INTERNAL PARAMETERS-2'!AR65*(1-VLOOKUP(AS$4,'[1]INTERNAL PARAMETERS-1'!$B$5:$J$44,4, FALSE))</f>
        <v>0.17867398568109882</v>
      </c>
      <c r="CH65" s="49">
        <f>$F65*'[1]INTERNAL PARAMETERS-2'!AS65*(1-VLOOKUP(AT$4,'[1]INTERNAL PARAMETERS-1'!$B$5:$J$44,4, FALSE))</f>
        <v>0</v>
      </c>
      <c r="CI65" s="48">
        <f t="shared" si="0"/>
        <v>742.9268782183143</v>
      </c>
    </row>
    <row r="66" spans="3:87" x14ac:dyDescent="0.4">
      <c r="C66" s="33" t="s">
        <v>4</v>
      </c>
      <c r="D66" s="32" t="s">
        <v>71</v>
      </c>
      <c r="E66" s="32" t="s">
        <v>81</v>
      </c>
      <c r="F66" s="143">
        <f>AEB!AF66</f>
        <v>721.75148784001476</v>
      </c>
      <c r="G66" s="51">
        <f>$F66*'[1]INTERNAL PARAMETERS-2'!F66*VLOOKUP(G$4,'[1]INTERNAL PARAMETERS-1'!$B$5:$J$44,4, FALSE)</f>
        <v>6.6406910893184081</v>
      </c>
      <c r="H66" s="50">
        <f>$F66*'[1]INTERNAL PARAMETERS-2'!G66*VLOOKUP(H$4,'[1]INTERNAL PARAMETERS-1'!$B$5:$J$44,4, FALSE)</f>
        <v>3.9844290886208018</v>
      </c>
      <c r="I66" s="50">
        <f>$F66*'[1]INTERNAL PARAMETERS-2'!H66*VLOOKUP(I$4,'[1]INTERNAL PARAMETERS-1'!$B$5:$J$44,4, FALSE)</f>
        <v>7.4992072665892282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0.45536383995058299</v>
      </c>
      <c r="N66" s="50">
        <f>$F66*'[1]INTERNAL PARAMETERS-2'!M66*VLOOKUP(N$4,'[1]INTERNAL PARAMETERS-1'!$B$5:$J$44,4, FALSE)</f>
        <v>1.0625156265513602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0.56917322331063558</v>
      </c>
      <c r="S66" s="50">
        <f>$F66*'[1]INTERNAL PARAMETERS-2'!R66*VLOOKUP(S$4,'[1]INTERNAL PARAMETERS-1'!$B$5:$J$44,4, FALSE)</f>
        <v>3.2208124057286263</v>
      </c>
      <c r="T66" s="50">
        <f>$F66*'[1]INTERNAL PARAMETERS-2'!S66*VLOOKUP(T$4,'[1]INTERNAL PARAMETERS-1'!$B$5:$J$44,4, FALSE)</f>
        <v>0.28460104668507463</v>
      </c>
      <c r="U66" s="50">
        <f>$F66*'[1]INTERNAL PARAMETERS-2'!T66*VLOOKUP(U$4,'[1]INTERNAL PARAMETERS-1'!$B$5:$J$44,4, FALSE)</f>
        <v>0.45536744870802215</v>
      </c>
      <c r="V66" s="50">
        <f>$F66*'[1]INTERNAL PARAMETERS-2'!U66*VLOOKUP(V$4,'[1]INTERNAL PARAMETERS-1'!$B$5:$J$44,4, FALSE)</f>
        <v>2.1914432162563191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0.18974846615313987</v>
      </c>
      <c r="AH66" s="50">
        <f>$F66*'[1]INTERNAL PARAMETERS-2'!AG66*VLOOKUP(AH$4,'[1]INTERNAL PARAMETERS-1'!$B$5:$J$44,4, FALSE)</f>
        <v>0.18974846615313987</v>
      </c>
      <c r="AI66" s="50">
        <f>$F66*'[1]INTERNAL PARAMETERS-2'!AH66*VLOOKUP(AI$4,'[1]INTERNAL PARAMETERS-1'!$B$5:$J$44,4, FALSE)</f>
        <v>0.75892168946377547</v>
      </c>
      <c r="AJ66" s="50">
        <f>$F66*'[1]INTERNAL PARAMETERS-2'!AI66*VLOOKUP(AJ$4,'[1]INTERNAL PARAMETERS-1'!$B$5:$J$44,4, FALSE)</f>
        <v>0.37949693230627973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142.48493806519534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8.6519129590610753</v>
      </c>
      <c r="BB66" s="50">
        <f>$F66*'[1]INTERNAL PARAMETERS-2'!M66*(1-VLOOKUP(N$4,'[1]INTERNAL PARAMETERS-1'!$B$5:$J$44,4, FALSE))</f>
        <v>20.187796904475842</v>
      </c>
      <c r="BC66" s="50">
        <f>$F66*'[1]INTERNAL PARAMETERS-2'!N66*(1-VLOOKUP(O$4,'[1]INTERNAL PARAMETERS-1'!$B$5:$J$44,4, FALSE))</f>
        <v>38.326447507280463</v>
      </c>
      <c r="BD66" s="50">
        <f>$F66*'[1]INTERNAL PARAMETERS-2'!O66*(1-VLOOKUP(P$4,'[1]INTERNAL PARAMETERS-1'!$B$5:$J$44,4, FALSE))</f>
        <v>25.424490085801146</v>
      </c>
      <c r="BE66" s="50">
        <f>$F66*'[1]INTERNAL PARAMETERS-2'!P66*(1-VLOOKUP(Q$4,'[1]INTERNAL PARAMETERS-1'!$B$5:$J$44,4, FALSE))</f>
        <v>25.234741619648005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61.195435708843895</v>
      </c>
      <c r="BH66" s="50">
        <f>$F66*'[1]INTERNAL PARAMETERS-2'!S66*(1-VLOOKUP(T$4,'[1]INTERNAL PARAMETERS-1'!$B$5:$J$44,4, FALSE))</f>
        <v>2.5614094201656719</v>
      </c>
      <c r="BI66" s="50">
        <f>$F66*'[1]INTERNAL PARAMETERS-2'!T66*(1-VLOOKUP(U$4,'[1]INTERNAL PARAMETERS-1'!$B$5:$J$44,4, FALSE))</f>
        <v>1.8214697948320886</v>
      </c>
      <c r="BJ66" s="50">
        <f>$F66*'[1]INTERNAL PARAMETERS-2'!U66*(1-VLOOKUP(V$4,'[1]INTERNAL PARAMETERS-1'!$B$5:$J$44,4, FALSE))</f>
        <v>12.418178225452476</v>
      </c>
      <c r="BK66" s="50">
        <f>$F66*'[1]INTERNAL PARAMETERS-2'!V66*(1-VLOOKUP(W$4,'[1]INTERNAL PARAMETERS-1'!$B$5:$J$44,4, FALSE))</f>
        <v>17.076134976253261</v>
      </c>
      <c r="BL66" s="50">
        <f>$F66*'[1]INTERNAL PARAMETERS-2'!W66*(1-VLOOKUP(X$4,'[1]INTERNAL PARAMETERS-1'!$B$5:$J$44,4, FALSE))</f>
        <v>37.946950574974181</v>
      </c>
      <c r="BM66" s="50">
        <f>$F66*'[1]INTERNAL PARAMETERS-2'!X66*(1-VLOOKUP(Y$4,'[1]INTERNAL PARAMETERS-1'!$B$5:$J$44,4, FALSE))</f>
        <v>14.230124509402515</v>
      </c>
      <c r="BN66" s="50">
        <f>$F66*'[1]INTERNAL PARAMETERS-2'!Y66*(1-VLOOKUP(Z$4,'[1]INTERNAL PARAMETERS-1'!$B$5:$J$44,4, FALSE))</f>
        <v>35.670185506582854</v>
      </c>
      <c r="BO66" s="50">
        <f>$F66*'[1]INTERNAL PARAMETERS-2'!Z66*(1-VLOOKUP(AA$4,'[1]INTERNAL PARAMETERS-1'!$B$5:$J$44,4, FALSE))</f>
        <v>40.223787818514289</v>
      </c>
      <c r="BP66" s="50">
        <f>$F66*'[1]INTERNAL PARAMETERS-2'!AA66*(1-VLOOKUP(AB$4,'[1]INTERNAL PARAMETERS-1'!$B$5:$J$44,4, FALSE))</f>
        <v>11.573862508704908</v>
      </c>
      <c r="BQ66" s="50">
        <f>$F66*'[1]INTERNAL PARAMETERS-2'!AB66*(1-VLOOKUP(AC$4,'[1]INTERNAL PARAMETERS-1'!$B$5:$J$44,4, FALSE))</f>
        <v>118.39459838715155</v>
      </c>
      <c r="BR66" s="50">
        <f>$F66*'[1]INTERNAL PARAMETERS-2'!AC66*(1-VLOOKUP(AD$4,'[1]INTERNAL PARAMETERS-1'!$B$5:$J$44,4, FALSE))</f>
        <v>9.6764500223222942</v>
      </c>
      <c r="BS66" s="50">
        <f>$F66*'[1]INTERNAL PARAMETERS-2'!AD66*(1-VLOOKUP(AE$4,'[1]INTERNAL PARAMETERS-1'!$B$5:$J$44,4, FALSE))</f>
        <v>2.0870887773869709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1.5178433789275509</v>
      </c>
      <c r="CA66" s="50">
        <f>$F66*'[1]INTERNAL PARAMETERS-2'!AL66*(1-VLOOKUP(AM$4,'[1]INTERNAL PARAMETERS-1'!$B$5:$J$44,4, FALSE))</f>
        <v>5.6920209337014924</v>
      </c>
      <c r="CB66" s="50">
        <f>$F66*'[1]INTERNAL PARAMETERS-2'!AM66*(1-VLOOKUP(AN$4,'[1]INTERNAL PARAMETERS-1'!$B$5:$J$44,4, FALSE))</f>
        <v>4.3639260209270816</v>
      </c>
      <c r="CC66" s="50">
        <f>$F66*'[1]INTERNAL PARAMETERS-2'!AN66*(1-VLOOKUP(AO$4,'[1]INTERNAL PARAMETERS-1'!$B$5:$J$44,4, FALSE))</f>
        <v>17.6453081995639</v>
      </c>
      <c r="CD66" s="50">
        <f>$F66*'[1]INTERNAL PARAMETERS-2'!AO66*(1-VLOOKUP(AP$4,'[1]INTERNAL PARAMETERS-1'!$B$5:$J$44,4, FALSE))</f>
        <v>32.824102864583331</v>
      </c>
      <c r="CE66" s="50">
        <f>$F66*'[1]INTERNAL PARAMETERS-2'!AP66*(1-VLOOKUP(AQ$4,'[1]INTERNAL PARAMETERS-1'!$B$5:$J$44,4, FALSE))</f>
        <v>5.5023446426971372</v>
      </c>
      <c r="CF66" s="50">
        <f>$F66*'[1]INTERNAL PARAMETERS-2'!AQ66*(1-VLOOKUP(AR$4,'[1]INTERNAL PARAMETERS-1'!$B$5:$J$44,4, FALSE))</f>
        <v>0.94867015561691548</v>
      </c>
      <c r="CG66" s="50">
        <f>$F66*'[1]INTERNAL PARAMETERS-2'!AR66*(1-VLOOKUP(AS$4,'[1]INTERNAL PARAMETERS-1'!$B$5:$J$44,4, FALSE))</f>
        <v>0.18974846615313987</v>
      </c>
      <c r="CH66" s="49">
        <f>$F66*'[1]INTERNAL PARAMETERS-2'!AS66*(1-VLOOKUP(AT$4,'[1]INTERNAL PARAMETERS-1'!$B$5:$J$44,4, FALSE))</f>
        <v>0</v>
      </c>
      <c r="CI66" s="48">
        <f t="shared" si="0"/>
        <v>721.75148784001487</v>
      </c>
    </row>
    <row r="67" spans="3:87" x14ac:dyDescent="0.4">
      <c r="C67" s="33" t="s">
        <v>4</v>
      </c>
      <c r="D67" s="32" t="s">
        <v>71</v>
      </c>
      <c r="E67" s="32" t="s">
        <v>80</v>
      </c>
      <c r="F67" s="143">
        <f>AEB!AF67</f>
        <v>584.99857435453828</v>
      </c>
      <c r="G67" s="51">
        <f>$F67*'[1]INTERNAL PARAMETERS-2'!F67*VLOOKUP(G$4,'[1]INTERNAL PARAMETERS-1'!$B$5:$J$44,4, FALSE)</f>
        <v>3.4393236183452016</v>
      </c>
      <c r="H67" s="50">
        <f>$F67*'[1]INTERNAL PARAMETERS-2'!G67*VLOOKUP(H$4,'[1]INTERNAL PARAMETERS-1'!$B$5:$J$44,4, FALSE)</f>
        <v>3.2830119992776687</v>
      </c>
      <c r="I67" s="50">
        <f>$F67*'[1]INTERNAL PARAMETERS-2'!H67*VLOOKUP(I$4,'[1]INTERNAL PARAMETERS-1'!$B$5:$J$44,4, FALSE)</f>
        <v>6.0073591350253688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0.15631161906753263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0.65659947486266201</v>
      </c>
      <c r="N67" s="50">
        <f>$F67*'[1]INTERNAL PARAMETERS-2'!M67*VLOOKUP(N$4,'[1]INTERNAL PARAMETERS-1'!$B$5:$J$44,4, FALSE)</f>
        <v>0.9145487462385522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0.15631161906753263</v>
      </c>
      <c r="S67" s="50">
        <f>$F67*'[1]INTERNAL PARAMETERS-2'!R67*VLOOKUP(S$4,'[1]INTERNAL PARAMETERS-1'!$B$5:$J$44,4, FALSE)</f>
        <v>2.4268139358381102</v>
      </c>
      <c r="T67" s="50">
        <f>$F67*'[1]INTERNAL PARAMETERS-2'!S67*VLOOKUP(T$4,'[1]INTERNAL PARAMETERS-1'!$B$5:$J$44,4, FALSE)</f>
        <v>0.18759734282401336</v>
      </c>
      <c r="U67" s="50">
        <f>$F67*'[1]INTERNAL PARAMETERS-2'!T67*VLOOKUP(U$4,'[1]INTERNAL PARAMETERS-1'!$B$5:$J$44,4, FALSE)</f>
        <v>0.31267003802101367</v>
      </c>
      <c r="V67" s="50">
        <f>$F67*'[1]INTERNAL PARAMETERS-2'!U67*VLOOKUP(V$4,'[1]INTERNAL PARAMETERS-1'!$B$5:$J$44,4, FALSE)</f>
        <v>1.7352958960722258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0.15631161906753263</v>
      </c>
      <c r="AI67" s="50">
        <f>$F67*'[1]INTERNAL PARAMETERS-2'!AH67*VLOOKUP(AI$4,'[1]INTERNAL PARAMETERS-1'!$B$5:$J$44,4, FALSE)</f>
        <v>0.15631161906753263</v>
      </c>
      <c r="AJ67" s="50">
        <f>$F67*'[1]INTERNAL PARAMETERS-2'!AI67*VLOOKUP(AJ$4,'[1]INTERNAL PARAMETERS-1'!$B$5:$J$44,4, FALSE)</f>
        <v>0.46899335706003337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114.139823565482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12.475390022390577</v>
      </c>
      <c r="BB67" s="50">
        <f>$F67*'[1]INTERNAL PARAMETERS-2'!M67*(1-VLOOKUP(N$4,'[1]INTERNAL PARAMETERS-1'!$B$5:$J$44,4, FALSE))</f>
        <v>17.37642617853249</v>
      </c>
      <c r="BC67" s="50">
        <f>$F67*'[1]INTERNAL PARAMETERS-2'!N67*(1-VLOOKUP(O$4,'[1]INTERNAL PARAMETERS-1'!$B$5:$J$44,4, FALSE))</f>
        <v>33.767931207324445</v>
      </c>
      <c r="BD67" s="50">
        <f>$F67*'[1]INTERNAL PARAMETERS-2'!O67*(1-VLOOKUP(P$4,'[1]INTERNAL PARAMETERS-1'!$B$5:$J$44,4, FALSE))</f>
        <v>14.851651306425842</v>
      </c>
      <c r="BE67" s="50">
        <f>$F67*'[1]INTERNAL PARAMETERS-2'!P67*(1-VLOOKUP(Q$4,'[1]INTERNAL PARAMETERS-1'!$B$5:$J$44,4, FALSE))</f>
        <v>19.541643376883609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46.109464780924093</v>
      </c>
      <c r="BH67" s="50">
        <f>$F67*'[1]INTERNAL PARAMETERS-2'!S67*(1-VLOOKUP(T$4,'[1]INTERNAL PARAMETERS-1'!$B$5:$J$44,4, FALSE))</f>
        <v>1.6883760854161201</v>
      </c>
      <c r="BI67" s="50">
        <f>$F67*'[1]INTERNAL PARAMETERS-2'!T67*(1-VLOOKUP(U$4,'[1]INTERNAL PARAMETERS-1'!$B$5:$J$44,4, FALSE))</f>
        <v>1.2506801520840547</v>
      </c>
      <c r="BJ67" s="50">
        <f>$F67*'[1]INTERNAL PARAMETERS-2'!U67*(1-VLOOKUP(V$4,'[1]INTERNAL PARAMETERS-1'!$B$5:$J$44,4, FALSE))</f>
        <v>9.8333434110759459</v>
      </c>
      <c r="BK67" s="50">
        <f>$F67*'[1]INTERNAL PARAMETERS-2'!V67*(1-VLOOKUP(W$4,'[1]INTERNAL PARAMETERS-1'!$B$5:$J$44,4, FALSE))</f>
        <v>14.382657949365807</v>
      </c>
      <c r="BL67" s="50">
        <f>$F67*'[1]INTERNAL PARAMETERS-2'!W67*(1-VLOOKUP(X$4,'[1]INTERNAL PARAMETERS-1'!$B$5:$J$44,4, FALSE))</f>
        <v>30.328607588979246</v>
      </c>
      <c r="BM67" s="50">
        <f>$F67*'[1]INTERNAL PARAMETERS-2'!X67*(1-VLOOKUP(Y$4,'[1]INTERNAL PARAMETERS-1'!$B$5:$J$44,4, FALSE))</f>
        <v>14.226287830440839</v>
      </c>
      <c r="BN67" s="50">
        <f>$F67*'[1]INTERNAL PARAMETERS-2'!Y67*(1-VLOOKUP(Z$4,'[1]INTERNAL PARAMETERS-1'!$B$5:$J$44,4, FALSE))</f>
        <v>30.328607588979246</v>
      </c>
      <c r="BO67" s="50">
        <f>$F67*'[1]INTERNAL PARAMETERS-2'!Z67*(1-VLOOKUP(AA$4,'[1]INTERNAL PARAMETERS-1'!$B$5:$J$44,4, FALSE))</f>
        <v>36.269268111549586</v>
      </c>
      <c r="BP67" s="50">
        <f>$F67*'[1]INTERNAL PARAMETERS-2'!AA67*(1-VLOOKUP(AB$4,'[1]INTERNAL PARAMETERS-1'!$B$5:$J$44,4, FALSE))</f>
        <v>9.2236725218480053</v>
      </c>
      <c r="BQ67" s="50">
        <f>$F67*'[1]INTERNAL PARAMETERS-2'!AB67*(1-VLOOKUP(AC$4,'[1]INTERNAL PARAMETERS-1'!$B$5:$J$44,4, FALSE))</f>
        <v>100.36586540771071</v>
      </c>
      <c r="BR67" s="50">
        <f>$F67*'[1]INTERNAL PARAMETERS-2'!AC67*(1-VLOOKUP(AD$4,'[1]INTERNAL PARAMETERS-1'!$B$5:$J$44,4, FALSE))</f>
        <v>10.317970855035604</v>
      </c>
      <c r="BS67" s="50">
        <f>$F67*'[1]INTERNAL PARAMETERS-2'!AD67*(1-VLOOKUP(AE$4,'[1]INTERNAL PARAMETERS-1'!$B$5:$J$44,4, FALSE))</f>
        <v>1.7196618091726008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1.2506684521125673</v>
      </c>
      <c r="CA67" s="50">
        <f>$F67*'[1]INTERNAL PARAMETERS-2'!AL67*(1-VLOOKUP(AM$4,'[1]INTERNAL PARAMETERS-1'!$B$5:$J$44,4, FALSE))</f>
        <v>4.8463036895253016</v>
      </c>
      <c r="CB67" s="50">
        <f>$F67*'[1]INTERNAL PARAMETERS-2'!AM67*(1-VLOOKUP(AN$4,'[1]INTERNAL PARAMETERS-1'!$B$5:$J$44,4, FALSE))</f>
        <v>3.2830119992776687</v>
      </c>
      <c r="CC67" s="50">
        <f>$F67*'[1]INTERNAL PARAMETERS-2'!AN67*(1-VLOOKUP(AO$4,'[1]INTERNAL PARAMETERS-1'!$B$5:$J$44,4, FALSE))</f>
        <v>11.412327688080639</v>
      </c>
      <c r="CD67" s="50">
        <f>$F67*'[1]INTERNAL PARAMETERS-2'!AO67*(1-VLOOKUP(AP$4,'[1]INTERNAL PARAMETERS-1'!$B$5:$J$44,4, FALSE))</f>
        <v>22.199291900176277</v>
      </c>
      <c r="CE67" s="50">
        <f>$F67*'[1]INTERNAL PARAMETERS-2'!AP67*(1-VLOOKUP(AQ$4,'[1]INTERNAL PARAMETERS-1'!$B$5:$J$44,4, FALSE))</f>
        <v>3.2830119992776687</v>
      </c>
      <c r="CF67" s="50">
        <f>$F67*'[1]INTERNAL PARAMETERS-2'!AQ67*(1-VLOOKUP(AR$4,'[1]INTERNAL PARAMETERS-1'!$B$5:$J$44,4, FALSE))</f>
        <v>0.46899335706003337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584.99839885496579</v>
      </c>
    </row>
    <row r="68" spans="3:87" x14ac:dyDescent="0.4">
      <c r="C68" s="33" t="s">
        <v>4</v>
      </c>
      <c r="D68" s="32" t="s">
        <v>71</v>
      </c>
      <c r="E68" s="32" t="s">
        <v>79</v>
      </c>
      <c r="F68" s="143">
        <f>AEB!AF68</f>
        <v>516.62211761180004</v>
      </c>
      <c r="G68" s="51">
        <f>$F68*'[1]INTERNAL PARAMETERS-2'!F68*VLOOKUP(G$4,'[1]INTERNAL PARAMETERS-1'!$B$5:$J$44,4, FALSE)</f>
        <v>2.1755473994750512</v>
      </c>
      <c r="H68" s="50">
        <f>$F68*'[1]INTERNAL PARAMETERS-2'!G68*VLOOKUP(H$4,'[1]INTERNAL PARAMETERS-1'!$B$5:$J$44,4, FALSE)</f>
        <v>2.6106465469277094</v>
      </c>
      <c r="I68" s="50">
        <f>$F68*'[1]INTERNAL PARAMETERS-2'!H68*VLOOKUP(I$4,'[1]INTERNAL PARAMETERS-1'!$B$5:$J$44,4, FALSE)</f>
        <v>5.1574670143350687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0.53663605844808115</v>
      </c>
      <c r="N68" s="50">
        <f>$F68*'[1]INTERNAL PARAMETERS-2'!M68*VLOOKUP(N$4,'[1]INTERNAL PARAMETERS-1'!$B$5:$J$44,4, FALSE)</f>
        <v>0.61640767962851928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0.58016663807805147</v>
      </c>
      <c r="S68" s="50">
        <f>$F68*'[1]INTERNAL PARAMETERS-2'!R68*VLOOKUP(S$4,'[1]INTERNAL PARAMETERS-1'!$B$5:$J$44,4, FALSE)</f>
        <v>2.0871352733775561</v>
      </c>
      <c r="T68" s="50">
        <f>$F68*'[1]INTERNAL PARAMETERS-2'!S68*VLOOKUP(T$4,'[1]INTERNAL PARAMETERS-1'!$B$5:$J$44,4, FALSE)</f>
        <v>0.10152657855307096</v>
      </c>
      <c r="U68" s="50">
        <f>$F68*'[1]INTERNAL PARAMETERS-2'!T68*VLOOKUP(U$4,'[1]INTERNAL PARAMETERS-1'!$B$5:$J$44,4, FALSE)</f>
        <v>0.23205632278886834</v>
      </c>
      <c r="V68" s="50">
        <f>$F68*'[1]INTERNAL PARAMETERS-2'!U68*VLOOKUP(V$4,'[1]INTERNAL PARAMETERS-1'!$B$5:$J$44,4, FALSE)</f>
        <v>1.6751807967939063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0.14501582841363225</v>
      </c>
      <c r="AJ68" s="50">
        <f>$F68*'[1]INTERNAL PARAMETERS-2'!AI68*VLOOKUP(AJ$4,'[1]INTERNAL PARAMETERS-1'!$B$5:$J$44,4, FALSE)</f>
        <v>0.72518246649168372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97.991873272366306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10.196085110513541</v>
      </c>
      <c r="BB68" s="50">
        <f>$F68*'[1]INTERNAL PARAMETERS-2'!M68*(1-VLOOKUP(N$4,'[1]INTERNAL PARAMETERS-1'!$B$5:$J$44,4, FALSE))</f>
        <v>11.711745912941865</v>
      </c>
      <c r="BC68" s="50">
        <f>$F68*'[1]INTERNAL PARAMETERS-2'!N68*(1-VLOOKUP(O$4,'[1]INTERNAL PARAMETERS-1'!$B$5:$J$44,4, FALSE))</f>
        <v>28.572302836638212</v>
      </c>
      <c r="BD68" s="50">
        <f>$F68*'[1]INTERNAL PARAMETERS-2'!O68*(1-VLOOKUP(P$4,'[1]INTERNAL PARAMETERS-1'!$B$5:$J$44,4, FALSE))</f>
        <v>14.938800139498094</v>
      </c>
      <c r="BE68" s="50">
        <f>$F68*'[1]INTERNAL PARAMETERS-2'!P68*(1-VLOOKUP(Q$4,'[1]INTERNAL PARAMETERS-1'!$B$5:$J$44,4, FALSE))</f>
        <v>24.656307185140768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39.655570194173563</v>
      </c>
      <c r="BH68" s="50">
        <f>$F68*'[1]INTERNAL PARAMETERS-2'!S68*(1-VLOOKUP(T$4,'[1]INTERNAL PARAMETERS-1'!$B$5:$J$44,4, FALSE))</f>
        <v>0.91373920697763855</v>
      </c>
      <c r="BI68" s="50">
        <f>$F68*'[1]INTERNAL PARAMETERS-2'!T68*(1-VLOOKUP(U$4,'[1]INTERNAL PARAMETERS-1'!$B$5:$J$44,4, FALSE))</f>
        <v>0.92822529115547336</v>
      </c>
      <c r="BJ68" s="50">
        <f>$F68*'[1]INTERNAL PARAMETERS-2'!U68*(1-VLOOKUP(V$4,'[1]INTERNAL PARAMETERS-1'!$B$5:$J$44,4, FALSE))</f>
        <v>9.4926911818321358</v>
      </c>
      <c r="BK68" s="50">
        <f>$F68*'[1]INTERNAL PARAMETERS-2'!V68*(1-VLOOKUP(W$4,'[1]INTERNAL PARAMETERS-1'!$B$5:$J$44,4, FALSE))</f>
        <v>12.038070273531359</v>
      </c>
      <c r="BL68" s="50">
        <f>$F68*'[1]INTERNAL PARAMETERS-2'!W68*(1-VLOOKUP(X$4,'[1]INTERNAL PARAMETERS-1'!$B$5:$J$44,4, FALSE))</f>
        <v>24.801323013554402</v>
      </c>
      <c r="BM68" s="50">
        <f>$F68*'[1]INTERNAL PARAMETERS-2'!X68*(1-VLOOKUP(Y$4,'[1]INTERNAL PARAMETERS-1'!$B$5:$J$44,4, FALSE))</f>
        <v>14.793784311084462</v>
      </c>
      <c r="BN68" s="50">
        <f>$F68*'[1]INTERNAL PARAMETERS-2'!Y68*(1-VLOOKUP(Z$4,'[1]INTERNAL PARAMETERS-1'!$B$5:$J$44,4, FALSE))</f>
        <v>26.686838756202185</v>
      </c>
      <c r="BO68" s="50">
        <f>$F68*'[1]INTERNAL PARAMETERS-2'!Z68*(1-VLOOKUP(AA$4,'[1]INTERNAL PARAMETERS-1'!$B$5:$J$44,4, FALSE))</f>
        <v>31.037933555152293</v>
      </c>
      <c r="BP68" s="50">
        <f>$F68*'[1]INTERNAL PARAMETERS-2'!AA68*(1-VLOOKUP(AB$4,'[1]INTERNAL PARAMETERS-1'!$B$5:$J$44,4, FALSE))</f>
        <v>7.9770587936202819</v>
      </c>
      <c r="BQ68" s="50">
        <f>$F68*'[1]INTERNAL PARAMETERS-2'!AB68*(1-VLOOKUP(AC$4,'[1]INTERNAL PARAMETERS-1'!$B$5:$J$44,4, FALSE))</f>
        <v>89.922987480451113</v>
      </c>
      <c r="BR68" s="50">
        <f>$F68*'[1]INTERNAL PARAMETERS-2'!AC68*(1-VLOOKUP(AD$4,'[1]INTERNAL PARAMETERS-1'!$B$5:$J$44,4, FALSE))</f>
        <v>8.1220746220339137</v>
      </c>
      <c r="BS68" s="50">
        <f>$F68*'[1]INTERNAL PARAMETERS-2'!AD68*(1-VLOOKUP(AE$4,'[1]INTERNAL PARAMETERS-1'!$B$5:$J$44,4, FALSE))</f>
        <v>0.72518246649168372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1.5954324236087609</v>
      </c>
      <c r="CA68" s="50">
        <f>$F68*'[1]INTERNAL PARAMETERS-2'!AL68*(1-VLOOKUP(AM$4,'[1]INTERNAL PARAMETERS-1'!$B$5:$J$44,4, FALSE))</f>
        <v>4.7862456086145215</v>
      </c>
      <c r="CB68" s="50">
        <f>$F68*'[1]INTERNAL PARAMETERS-2'!AM68*(1-VLOOKUP(AN$4,'[1]INTERNAL PARAMETERS-1'!$B$5:$J$44,4, FALSE))</f>
        <v>3.3358290134193931</v>
      </c>
      <c r="CC68" s="50">
        <f>$F68*'[1]INTERNAL PARAMETERS-2'!AN68*(1-VLOOKUP(AO$4,'[1]INTERNAL PARAMETERS-1'!$B$5:$J$44,4, FALSE))</f>
        <v>11.312887807039674</v>
      </c>
      <c r="CD68" s="50">
        <f>$F68*'[1]INTERNAL PARAMETERS-2'!AO68*(1-VLOOKUP(AP$4,'[1]INTERNAL PARAMETERS-1'!$B$5:$J$44,4, FALSE))</f>
        <v>18.419696643542881</v>
      </c>
      <c r="CE68" s="50">
        <f>$F68*'[1]INTERNAL PARAMETERS-2'!AP68*(1-VLOOKUP(AQ$4,'[1]INTERNAL PARAMETERS-1'!$B$5:$J$44,4, FALSE))</f>
        <v>3.6259123324584186</v>
      </c>
      <c r="CF68" s="50">
        <f>$F68*'[1]INTERNAL PARAMETERS-2'!AQ68*(1-VLOOKUP(AR$4,'[1]INTERNAL PARAMETERS-1'!$B$5:$J$44,4, FALSE))</f>
        <v>1.4503649329833674</v>
      </c>
      <c r="CG68" s="50">
        <f>$F68*'[1]INTERNAL PARAMETERS-2'!AR68*(1-VLOOKUP(AS$4,'[1]INTERNAL PARAMETERS-1'!$B$5:$J$44,4, FALSE))</f>
        <v>0.29008331903902573</v>
      </c>
      <c r="CH68" s="49">
        <f>$F68*'[1]INTERNAL PARAMETERS-2'!AS68*(1-VLOOKUP(AT$4,'[1]INTERNAL PARAMETERS-1'!$B$5:$J$44,4, FALSE))</f>
        <v>0</v>
      </c>
      <c r="CI68" s="48">
        <f t="shared" si="0"/>
        <v>516.62201428737649</v>
      </c>
    </row>
    <row r="69" spans="3:87" x14ac:dyDescent="0.4">
      <c r="C69" s="33" t="s">
        <v>4</v>
      </c>
      <c r="D69" s="32" t="s">
        <v>71</v>
      </c>
      <c r="E69" s="32" t="s">
        <v>78</v>
      </c>
      <c r="F69" s="143">
        <f>AEB!AF69</f>
        <v>458.51021170396456</v>
      </c>
      <c r="G69" s="51">
        <f>$F69*'[1]INTERNAL PARAMETERS-2'!F69*VLOOKUP(G$4,'[1]INTERNAL PARAMETERS-1'!$B$5:$J$44,4, FALSE)</f>
        <v>1.6752587605027753</v>
      </c>
      <c r="H69" s="50">
        <f>$F69*'[1]INTERNAL PARAMETERS-2'!G69*VLOOKUP(H$4,'[1]INTERNAL PARAMETERS-1'!$B$5:$J$44,4, FALSE)</f>
        <v>1.5464173910139614</v>
      </c>
      <c r="I69" s="50">
        <f>$F69*'[1]INTERNAL PARAMETERS-2'!H69*VLOOKUP(I$4,'[1]INTERNAL PARAMETERS-1'!$B$5:$J$44,4, FALSE)</f>
        <v>4.4519369962544628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0.79253490093030265</v>
      </c>
      <c r="N69" s="50">
        <f>$F69*'[1]INTERNAL PARAMETERS-2'!M69*VLOOKUP(N$4,'[1]INTERNAL PARAMETERS-1'!$B$5:$J$44,4, FALSE)</f>
        <v>0.6765547428797849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0.12888722050998444</v>
      </c>
      <c r="S69" s="50">
        <f>$F69*'[1]INTERNAL PARAMETERS-2'!R69*VLOOKUP(S$4,'[1]INTERNAL PARAMETERS-1'!$B$5:$J$44,4, FALSE)</f>
        <v>1.6241600899594268</v>
      </c>
      <c r="T69" s="50">
        <f>$F69*'[1]INTERNAL PARAMETERS-2'!S69*VLOOKUP(T$4,'[1]INTERNAL PARAMETERS-1'!$B$5:$J$44,4, FALSE)</f>
        <v>0.10309602110163643</v>
      </c>
      <c r="U69" s="50">
        <f>$F69*'[1]INTERNAL PARAMETERS-2'!T69*VLOOKUP(U$4,'[1]INTERNAL PARAMETERS-1'!$B$5:$J$44,4, FALSE)</f>
        <v>0.12886888010151629</v>
      </c>
      <c r="V69" s="50">
        <f>$F69*'[1]INTERNAL PARAMETERS-2'!U69*VLOOKUP(V$4,'[1]INTERNAL PARAMETERS-1'!$B$5:$J$44,4, FALSE)</f>
        <v>1.3917687742593896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0.12888722050998444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0.12888722050998444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84.5868029288348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15.05816311767575</v>
      </c>
      <c r="BB69" s="50">
        <f>$F69*'[1]INTERNAL PARAMETERS-2'!M69*(1-VLOOKUP(N$4,'[1]INTERNAL PARAMETERS-1'!$B$5:$J$44,4, FALSE))</f>
        <v>12.854540114715912</v>
      </c>
      <c r="BC69" s="50">
        <f>$F69*'[1]INTERNAL PARAMETERS-2'!N69*(1-VLOOKUP(O$4,'[1]INTERNAL PARAMETERS-1'!$B$5:$J$44,4, FALSE))</f>
        <v>32.216853217209703</v>
      </c>
      <c r="BD69" s="50">
        <f>$F69*'[1]INTERNAL PARAMETERS-2'!O69*(1-VLOOKUP(P$4,'[1]INTERNAL PARAMETERS-1'!$B$5:$J$44,4, FALSE))</f>
        <v>10.051644265058993</v>
      </c>
      <c r="BE69" s="50">
        <f>$F69*'[1]INTERNAL PARAMETERS-2'!P69*(1-VLOOKUP(Q$4,'[1]INTERNAL PARAMETERS-1'!$B$5:$J$44,4, FALSE))</f>
        <v>17.268228189110033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30.859041709229107</v>
      </c>
      <c r="BH69" s="50">
        <f>$F69*'[1]INTERNAL PARAMETERS-2'!S69*(1-VLOOKUP(T$4,'[1]INTERNAL PARAMETERS-1'!$B$5:$J$44,4, FALSE))</f>
        <v>0.92786418991472785</v>
      </c>
      <c r="BI69" s="50">
        <f>$F69*'[1]INTERNAL PARAMETERS-2'!T69*(1-VLOOKUP(U$4,'[1]INTERNAL PARAMETERS-1'!$B$5:$J$44,4, FALSE))</f>
        <v>0.51547552040606515</v>
      </c>
      <c r="BJ69" s="50">
        <f>$F69*'[1]INTERNAL PARAMETERS-2'!U69*(1-VLOOKUP(V$4,'[1]INTERNAL PARAMETERS-1'!$B$5:$J$44,4, FALSE))</f>
        <v>7.8866897208032078</v>
      </c>
      <c r="BK69" s="50">
        <f>$F69*'[1]INTERNAL PARAMETERS-2'!V69*(1-VLOOKUP(W$4,'[1]INTERNAL PARAMETERS-1'!$B$5:$J$44,4, FALSE))</f>
        <v>10.824875886076558</v>
      </c>
      <c r="BL69" s="50">
        <f>$F69*'[1]INTERNAL PARAMETERS-2'!W69*(1-VLOOKUP(X$4,'[1]INTERNAL PARAMETERS-1'!$B$5:$J$44,4, FALSE))</f>
        <v>22.036321731640729</v>
      </c>
      <c r="BM69" s="50">
        <f>$F69*'[1]INTERNAL PARAMETERS-2'!X69*(1-VLOOKUP(Y$4,'[1]INTERNAL PARAMETERS-1'!$B$5:$J$44,4, FALSE))</f>
        <v>15.206353618098472</v>
      </c>
      <c r="BN69" s="50">
        <f>$F69*'[1]INTERNAL PARAMETERS-2'!Y69*(1-VLOOKUP(Z$4,'[1]INTERNAL PARAMETERS-1'!$B$5:$J$44,4, FALSE))</f>
        <v>23.453851902144706</v>
      </c>
      <c r="BO69" s="50">
        <f>$F69*'[1]INTERNAL PARAMETERS-2'!Z69*(1-VLOOKUP(AA$4,'[1]INTERNAL PARAMETERS-1'!$B$5:$J$44,4, FALSE))</f>
        <v>27.191031084680212</v>
      </c>
      <c r="BP69" s="50">
        <f>$F69*'[1]INTERNAL PARAMETERS-2'!AA69*(1-VLOOKUP(AB$4,'[1]INTERNAL PARAMETERS-1'!$B$5:$J$44,4, FALSE))</f>
        <v>9.5361870850613961</v>
      </c>
      <c r="BQ69" s="50">
        <f>$F69*'[1]INTERNAL PARAMETERS-2'!AB69*(1-VLOOKUP(AC$4,'[1]INTERNAL PARAMETERS-1'!$B$5:$J$44,4, FALSE))</f>
        <v>83.506080604542205</v>
      </c>
      <c r="BR69" s="50">
        <f>$F69*'[1]INTERNAL PARAMETERS-2'!AC69*(1-VLOOKUP(AD$4,'[1]INTERNAL PARAMETERS-1'!$B$5:$J$44,4, FALSE))</f>
        <v>5.5412793125270934</v>
      </c>
      <c r="BS69" s="50">
        <f>$F69*'[1]INTERNAL PARAMETERS-2'!AD69*(1-VLOOKUP(AE$4,'[1]INTERNAL PARAMETERS-1'!$B$5:$J$44,4, FALSE))</f>
        <v>1.1598015805051785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0.90207299050637979</v>
      </c>
      <c r="CA69" s="50">
        <f>$F69*'[1]INTERNAL PARAMETERS-2'!AL69*(1-VLOOKUP(AM$4,'[1]INTERNAL PARAMETERS-1'!$B$5:$J$44,4, FALSE))</f>
        <v>3.0928347820279227</v>
      </c>
      <c r="CB69" s="50">
        <f>$F69*'[1]INTERNAL PARAMETERS-2'!AM69*(1-VLOOKUP(AN$4,'[1]INTERNAL PARAMETERS-1'!$B$5:$J$44,4, FALSE))</f>
        <v>2.4484903815203412</v>
      </c>
      <c r="CC69" s="50">
        <f>$F69*'[1]INTERNAL PARAMETERS-2'!AN69*(1-VLOOKUP(AO$4,'[1]INTERNAL PARAMETERS-1'!$B$5:$J$44,4, FALSE))</f>
        <v>7.4743125140498377</v>
      </c>
      <c r="CD69" s="50">
        <f>$F69*'[1]INTERNAL PARAMETERS-2'!AO69*(1-VLOOKUP(AP$4,'[1]INTERNAL PARAMETERS-1'!$B$5:$J$44,4, FALSE))</f>
        <v>17.525956779108832</v>
      </c>
      <c r="CE69" s="50">
        <f>$F69*'[1]INTERNAL PARAMETERS-2'!AP69*(1-VLOOKUP(AQ$4,'[1]INTERNAL PARAMETERS-1'!$B$5:$J$44,4, FALSE))</f>
        <v>3.0928347820279227</v>
      </c>
      <c r="CF69" s="50">
        <f>$F69*'[1]INTERNAL PARAMETERS-2'!AQ69*(1-VLOOKUP(AR$4,'[1]INTERNAL PARAMETERS-1'!$B$5:$J$44,4, FALSE))</f>
        <v>0.51545717999759688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458.51030340600693</v>
      </c>
    </row>
    <row r="70" spans="3:87" x14ac:dyDescent="0.4">
      <c r="C70" s="33" t="s">
        <v>4</v>
      </c>
      <c r="D70" s="32" t="s">
        <v>71</v>
      </c>
      <c r="E70" s="32" t="s">
        <v>77</v>
      </c>
      <c r="F70" s="143">
        <f>AEB!AF70</f>
        <v>392.47762877392063</v>
      </c>
      <c r="G70" s="51">
        <f>$F70*'[1]INTERNAL PARAMETERS-2'!F70*VLOOKUP(G$4,'[1]INTERNAL PARAMETERS-1'!$B$5:$J$44,4, FALSE)</f>
        <v>1.2720199948562767</v>
      </c>
      <c r="H70" s="50">
        <f>$F70*'[1]INTERNAL PARAMETERS-2'!G70*VLOOKUP(H$4,'[1]INTERNAL PARAMETERS-1'!$B$5:$J$44,4, FALSE)</f>
        <v>2.3127921708389594</v>
      </c>
      <c r="I70" s="50">
        <f>$F70*'[1]INTERNAL PARAMETERS-2'!H70*VLOOKUP(I$4,'[1]INTERNAL PARAMETERS-1'!$B$5:$J$44,4, FALSE)</f>
        <v>3.2532156666967262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0.95980011639033513</v>
      </c>
      <c r="N70" s="50">
        <f>$F70*'[1]INTERNAL PARAMETERS-2'!M70*VLOOKUP(N$4,'[1]INTERNAL PARAMETERS-1'!$B$5:$J$44,4, FALSE)</f>
        <v>0.50880996033065462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0.46257413327294283</v>
      </c>
      <c r="S70" s="50">
        <f>$F70*'[1]INTERNAL PARAMETERS-2'!R70*VLOOKUP(S$4,'[1]INTERNAL PARAMETERS-1'!$B$5:$J$44,4, FALSE)</f>
        <v>1.1410541349107073</v>
      </c>
      <c r="T70" s="50">
        <f>$F70*'[1]INTERNAL PARAMETERS-2'!S70*VLOOKUP(T$4,'[1]INTERNAL PARAMETERS-1'!$B$5:$J$44,4, FALSE)</f>
        <v>9.2510901878300841E-2</v>
      </c>
      <c r="U70" s="50">
        <f>$F70*'[1]INTERNAL PARAMETERS-2'!T70*VLOOKUP(U$4,'[1]INTERNAL PARAMETERS-1'!$B$5:$J$44,4, FALSE)</f>
        <v>0.11563960854194798</v>
      </c>
      <c r="V70" s="50">
        <f>$F70*'[1]INTERNAL PARAMETERS-2'!U70*VLOOKUP(V$4,'[1]INTERNAL PARAMETERS-1'!$B$5:$J$44,4, FALSE)</f>
        <v>1.4397001745855027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0.11562390943679701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0.11562390943679701</v>
      </c>
      <c r="AI70" s="50">
        <f>$F70*'[1]INTERNAL PARAMETERS-2'!AH70*VLOOKUP(AI$4,'[1]INTERNAL PARAMETERS-1'!$B$5:$J$44,4, FALSE)</f>
        <v>0.23128706663647142</v>
      </c>
      <c r="AJ70" s="50">
        <f>$F70*'[1]INTERNAL PARAMETERS-2'!AI70*VLOOKUP(AJ$4,'[1]INTERNAL PARAMETERS-1'!$B$5:$J$44,4, FALSE)</f>
        <v>0.23128706663647142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61.811097667237789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18.236202211416366</v>
      </c>
      <c r="BB70" s="50">
        <f>$F70*'[1]INTERNAL PARAMETERS-2'!M70*(1-VLOOKUP(N$4,'[1]INTERNAL PARAMETERS-1'!$B$5:$J$44,4, FALSE))</f>
        <v>9.6673892462824362</v>
      </c>
      <c r="BC70" s="50">
        <f>$F70*'[1]INTERNAL PARAMETERS-2'!N70*(1-VLOOKUP(O$4,'[1]INTERNAL PARAMETERS-1'!$B$5:$J$44,4, FALSE))</f>
        <v>25.440517640414168</v>
      </c>
      <c r="BD70" s="50">
        <f>$F70*'[1]INTERNAL PARAMETERS-2'!O70*(1-VLOOKUP(P$4,'[1]INTERNAL PARAMETERS-1'!$B$5:$J$44,4, FALSE))</f>
        <v>9.1354662783932863</v>
      </c>
      <c r="BE70" s="50">
        <f>$F70*'[1]INTERNAL PARAMETERS-2'!P70*(1-VLOOKUP(Q$4,'[1]INTERNAL PARAMETERS-1'!$B$5:$J$44,4, FALSE))</f>
        <v>15.958140385947614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21.680028563303438</v>
      </c>
      <c r="BH70" s="50">
        <f>$F70*'[1]INTERNAL PARAMETERS-2'!S70*(1-VLOOKUP(T$4,'[1]INTERNAL PARAMETERS-1'!$B$5:$J$44,4, FALSE))</f>
        <v>0.83259811690470753</v>
      </c>
      <c r="BI70" s="50">
        <f>$F70*'[1]INTERNAL PARAMETERS-2'!T70*(1-VLOOKUP(U$4,'[1]INTERNAL PARAMETERS-1'!$B$5:$J$44,4, FALSE))</f>
        <v>0.46255843416779191</v>
      </c>
      <c r="BJ70" s="50">
        <f>$F70*'[1]INTERNAL PARAMETERS-2'!U70*(1-VLOOKUP(V$4,'[1]INTERNAL PARAMETERS-1'!$B$5:$J$44,4, FALSE))</f>
        <v>8.1583009893178478</v>
      </c>
      <c r="BK70" s="50">
        <f>$F70*'[1]INTERNAL PARAMETERS-2'!V70*(1-VLOOKUP(W$4,'[1]INTERNAL PARAMETERS-1'!$B$5:$J$44,4, FALSE))</f>
        <v>7.4008721502640666</v>
      </c>
      <c r="BL70" s="50">
        <f>$F70*'[1]INTERNAL PARAMETERS-2'!W70*(1-VLOOKUP(X$4,'[1]INTERNAL PARAMETERS-1'!$B$5:$J$44,4, FALSE))</f>
        <v>20.121111346589711</v>
      </c>
      <c r="BM70" s="50">
        <f>$F70*'[1]INTERNAL PARAMETERS-2'!X70*(1-VLOOKUP(Y$4,'[1]INTERNAL PARAMETERS-1'!$B$5:$J$44,4, FALSE))</f>
        <v>15.842477228747939</v>
      </c>
      <c r="BN70" s="50">
        <f>$F70*'[1]INTERNAL PARAMETERS-2'!Y70*(1-VLOOKUP(Z$4,'[1]INTERNAL PARAMETERS-1'!$B$5:$J$44,4, FALSE))</f>
        <v>24.168497645557888</v>
      </c>
      <c r="BO70" s="50">
        <f>$F70*'[1]INTERNAL PARAMETERS-2'!Z70*(1-VLOOKUP(AA$4,'[1]INTERNAL PARAMETERS-1'!$B$5:$J$44,4, FALSE))</f>
        <v>32.263191747968492</v>
      </c>
      <c r="BP70" s="50">
        <f>$F70*'[1]INTERNAL PARAMETERS-2'!AA70*(1-VLOOKUP(AB$4,'[1]INTERNAL PARAMETERS-1'!$B$5:$J$44,4, FALSE))</f>
        <v>8.6728921451203433</v>
      </c>
      <c r="BQ70" s="50">
        <f>$F70*'[1]INTERNAL PARAMETERS-2'!AB70*(1-VLOOKUP(AC$4,'[1]INTERNAL PARAMETERS-1'!$B$5:$J$44,4, FALSE))</f>
        <v>72.042879555637853</v>
      </c>
      <c r="BR70" s="50">
        <f>$F70*'[1]INTERNAL PARAMETERS-2'!AC70*(1-VLOOKUP(AD$4,'[1]INTERNAL PARAMETERS-1'!$B$5:$J$44,4, FALSE))</f>
        <v>2.6597031469122281</v>
      </c>
      <c r="BS70" s="50">
        <f>$F70*'[1]INTERNAL PARAMETERS-2'!AD70*(1-VLOOKUP(AE$4,'[1]INTERNAL PARAMETERS-1'!$B$5:$J$44,4, FALSE))</f>
        <v>2.0815051042024879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0.92510901878300833</v>
      </c>
      <c r="CA70" s="50">
        <f>$F70*'[1]INTERNAL PARAMETERS-2'!AL70*(1-VLOOKUP(AM$4,'[1]INTERNAL PARAMETERS-1'!$B$5:$J$44,4, FALSE))</f>
        <v>2.5440399897125534</v>
      </c>
      <c r="CB70" s="50">
        <f>$F70*'[1]INTERNAL PARAMETERS-2'!AM70*(1-VLOOKUP(AN$4,'[1]INTERNAL PARAMETERS-1'!$B$5:$J$44,4, FALSE))</f>
        <v>1.6189309709295452</v>
      </c>
      <c r="CC70" s="50">
        <f>$F70*'[1]INTERNAL PARAMETERS-2'!AN70*(1-VLOOKUP(AO$4,'[1]INTERNAL PARAMETERS-1'!$B$5:$J$44,4, FALSE))</f>
        <v>7.0539611741907979</v>
      </c>
      <c r="CD70" s="50">
        <f>$F70*'[1]INTERNAL PARAMETERS-2'!AO70*(1-VLOOKUP(AP$4,'[1]INTERNAL PARAMETERS-1'!$B$5:$J$44,4, FALSE))</f>
        <v>9.3667140972668808</v>
      </c>
      <c r="CE70" s="50">
        <f>$F70*'[1]INTERNAL PARAMETERS-2'!AP70*(1-VLOOKUP(AQ$4,'[1]INTERNAL PARAMETERS-1'!$B$5:$J$44,4, FALSE))</f>
        <v>1.7345941281292196</v>
      </c>
      <c r="CF70" s="50">
        <f>$F70*'[1]INTERNAL PARAMETERS-2'!AQ70*(1-VLOOKUP(AR$4,'[1]INTERNAL PARAMETERS-1'!$B$5:$J$44,4, FALSE))</f>
        <v>0.23128706663647142</v>
      </c>
      <c r="CG70" s="50">
        <f>$F70*'[1]INTERNAL PARAMETERS-2'!AR70*(1-VLOOKUP(AS$4,'[1]INTERNAL PARAMETERS-1'!$B$5:$J$44,4, FALSE))</f>
        <v>0.11562390943679701</v>
      </c>
      <c r="CH70" s="49">
        <f>$F70*'[1]INTERNAL PARAMETERS-2'!AS70*(1-VLOOKUP(AT$4,'[1]INTERNAL PARAMETERS-1'!$B$5:$J$44,4, FALSE))</f>
        <v>0</v>
      </c>
      <c r="CI70" s="48">
        <f t="shared" si="1"/>
        <v>392.47762877392069</v>
      </c>
    </row>
    <row r="71" spans="3:87" x14ac:dyDescent="0.4">
      <c r="C71" s="33" t="s">
        <v>4</v>
      </c>
      <c r="D71" s="32" t="s">
        <v>71</v>
      </c>
      <c r="E71" s="32" t="s">
        <v>76</v>
      </c>
      <c r="F71" s="143">
        <f>AEB!AF71</f>
        <v>315.69555559945098</v>
      </c>
      <c r="G71" s="51">
        <f>$F71*'[1]INTERNAL PARAMETERS-2'!F71*VLOOKUP(G$4,'[1]INTERNAL PARAMETERS-1'!$B$5:$J$44,4, FALSE)</f>
        <v>1.2716848370657086</v>
      </c>
      <c r="H71" s="50">
        <f>$F71*'[1]INTERNAL PARAMETERS-2'!G71*VLOOKUP(H$4,'[1]INTERNAL PARAMETERS-1'!$B$5:$J$44,4, FALSE)</f>
        <v>0.42388442250338287</v>
      </c>
      <c r="I71" s="50">
        <f>$F71*'[1]INTERNAL PARAMETERS-2'!H71*VLOOKUP(I$4,'[1]INTERNAL PARAMETERS-1'!$B$5:$J$44,4, FALSE)</f>
        <v>2.9343096869302192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1.0438410406784726</v>
      </c>
      <c r="N71" s="50">
        <f>$F71*'[1]INTERNAL PARAMETERS-2'!M71*VLOOKUP(N$4,'[1]INTERNAL PARAMETERS-1'!$B$5:$J$44,4, FALSE)</f>
        <v>0.40269967224488168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0.10597899801473569</v>
      </c>
      <c r="S71" s="50">
        <f>$F71*'[1]INTERNAL PARAMETERS-2'!R71*VLOOKUP(S$4,'[1]INTERNAL PARAMETERS-1'!$B$5:$J$44,4, FALSE)</f>
        <v>0.75887371198329434</v>
      </c>
      <c r="T71" s="50">
        <f>$F71*'[1]INTERNAL PARAMETERS-2'!S71*VLOOKUP(T$4,'[1]INTERNAL PARAMETERS-1'!$B$5:$J$44,4, FALSE)</f>
        <v>3.1790542448864721E-2</v>
      </c>
      <c r="U71" s="50">
        <f>$F71*'[1]INTERNAL PARAMETERS-2'!T71*VLOOKUP(U$4,'[1]INTERNAL PARAMETERS-1'!$B$5:$J$44,4, FALSE)</f>
        <v>2.1195799602947138E-2</v>
      </c>
      <c r="V71" s="50">
        <f>$F71*'[1]INTERNAL PARAMETERS-2'!U71*VLOOKUP(V$4,'[1]INTERNAL PARAMETERS-1'!$B$5:$J$44,4, FALSE)</f>
        <v>0.87428411472156353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0.10597899801473569</v>
      </c>
      <c r="AK71" s="50">
        <f>$F71*'[1]INTERNAL PARAMETERS-2'!AJ71*VLOOKUP(AK$4,'[1]INTERNAL PARAMETERS-1'!$B$5:$J$44,4, FALSE)</f>
        <v>0.10597899801473569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55.751884051674161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19.83297977289098</v>
      </c>
      <c r="BB71" s="50">
        <f>$F71*'[1]INTERNAL PARAMETERS-2'!M71*(1-VLOOKUP(N$4,'[1]INTERNAL PARAMETERS-1'!$B$5:$J$44,4, FALSE))</f>
        <v>7.6512937726527515</v>
      </c>
      <c r="BC71" s="50">
        <f>$F71*'[1]INTERNAL PARAMETERS-2'!N71*(1-VLOOKUP(O$4,'[1]INTERNAL PARAMETERS-1'!$B$5:$J$44,4, FALSE))</f>
        <v>23.526137916160046</v>
      </c>
      <c r="BD71" s="50">
        <f>$F71*'[1]INTERNAL PARAMETERS-2'!O71*(1-VLOOKUP(P$4,'[1]INTERNAL PARAMETERS-1'!$B$5:$J$44,4, FALSE))</f>
        <v>5.510623770766216</v>
      </c>
      <c r="BE71" s="50">
        <f>$F71*'[1]INTERNAL PARAMETERS-2'!P71*(1-VLOOKUP(Q$4,'[1]INTERNAL PARAMETERS-1'!$B$5:$J$44,4, FALSE))</f>
        <v>13.352690789189939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14.418600527682591</v>
      </c>
      <c r="BH71" s="50">
        <f>$F71*'[1]INTERNAL PARAMETERS-2'!S71*(1-VLOOKUP(T$4,'[1]INTERNAL PARAMETERS-1'!$B$5:$J$44,4, FALSE))</f>
        <v>0.28611488203978247</v>
      </c>
      <c r="BI71" s="50">
        <f>$F71*'[1]INTERNAL PARAMETERS-2'!T71*(1-VLOOKUP(U$4,'[1]INTERNAL PARAMETERS-1'!$B$5:$J$44,4, FALSE))</f>
        <v>8.4783198411788552E-2</v>
      </c>
      <c r="BJ71" s="50">
        <f>$F71*'[1]INTERNAL PARAMETERS-2'!U71*(1-VLOOKUP(V$4,'[1]INTERNAL PARAMETERS-1'!$B$5:$J$44,4, FALSE))</f>
        <v>4.9542766500888602</v>
      </c>
      <c r="BK71" s="50">
        <f>$F71*'[1]INTERNAL PARAMETERS-2'!V71*(1-VLOOKUP(W$4,'[1]INTERNAL PARAMETERS-1'!$B$5:$J$44,4, FALSE))</f>
        <v>6.0404871912843348</v>
      </c>
      <c r="BL71" s="50">
        <f>$F71*'[1]INTERNAL PARAMETERS-2'!W71*(1-VLOOKUP(X$4,'[1]INTERNAL PARAMETERS-1'!$B$5:$J$44,4, FALSE))</f>
        <v>13.670596213678586</v>
      </c>
      <c r="BM71" s="50">
        <f>$F71*'[1]INTERNAL PARAMETERS-2'!X71*(1-VLOOKUP(Y$4,'[1]INTERNAL PARAMETERS-1'!$B$5:$J$44,4, FALSE))</f>
        <v>11.021247541532432</v>
      </c>
      <c r="BN71" s="50">
        <f>$F71*'[1]INTERNAL PARAMETERS-2'!Y71*(1-VLOOKUP(Z$4,'[1]INTERNAL PARAMETERS-1'!$B$5:$J$44,4, FALSE))</f>
        <v>18.863314559956155</v>
      </c>
      <c r="BO71" s="50">
        <f>$F71*'[1]INTERNAL PARAMETERS-2'!Z71*(1-VLOOKUP(AA$4,'[1]INTERNAL PARAMETERS-1'!$B$5:$J$44,4, FALSE))</f>
        <v>23.738095912189518</v>
      </c>
      <c r="BP71" s="50">
        <f>$F71*'[1]INTERNAL PARAMETERS-2'!AA71*(1-VLOOKUP(AB$4,'[1]INTERNAL PARAMETERS-1'!$B$5:$J$44,4, FALSE))</f>
        <v>5.0867393482628342</v>
      </c>
      <c r="BQ71" s="50">
        <f>$F71*'[1]INTERNAL PARAMETERS-2'!AB71*(1-VLOOKUP(AC$4,'[1]INTERNAL PARAMETERS-1'!$B$5:$J$44,4, FALSE))</f>
        <v>61.888609454605209</v>
      </c>
      <c r="BR71" s="50">
        <f>$F71*'[1]INTERNAL PARAMETERS-2'!AC71*(1-VLOOKUP(AD$4,'[1]INTERNAL PARAMETERS-1'!$B$5:$J$44,4, FALSE))</f>
        <v>2.437390676116681</v>
      </c>
      <c r="BS71" s="50">
        <f>$F71*'[1]INTERNAL PARAMETERS-2'!AD71*(1-VLOOKUP(AE$4,'[1]INTERNAL PARAMETERS-1'!$B$5:$J$44,4, FALSE))</f>
        <v>0.52986342051811852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0.42388442250338287</v>
      </c>
      <c r="CA71" s="50">
        <f>$F71*'[1]INTERNAL PARAMETERS-2'!AL71*(1-VLOOKUP(AM$4,'[1]INTERNAL PARAMETERS-1'!$B$5:$J$44,4, FALSE))</f>
        <v>2.437390676116681</v>
      </c>
      <c r="CB71" s="50">
        <f>$F71*'[1]INTERNAL PARAMETERS-2'!AM71*(1-VLOOKUP(AN$4,'[1]INTERNAL PARAMETERS-1'!$B$5:$J$44,4, FALSE))</f>
        <v>1.1657058390509727</v>
      </c>
      <c r="CC71" s="50">
        <f>$F71*'[1]INTERNAL PARAMETERS-2'!AN71*(1-VLOOKUP(AO$4,'[1]INTERNAL PARAMETERS-1'!$B$5:$J$44,4, FALSE))</f>
        <v>3.815054511197125</v>
      </c>
      <c r="CD71" s="50">
        <f>$F71*'[1]INTERNAL PARAMETERS-2'!AO71*(1-VLOOKUP(AP$4,'[1]INTERNAL PARAMETERS-1'!$B$5:$J$44,4, FALSE))</f>
        <v>8.265951440927104</v>
      </c>
      <c r="CE71" s="50">
        <f>$F71*'[1]INTERNAL PARAMETERS-2'!AP71*(1-VLOOKUP(AQ$4,'[1]INTERNAL PARAMETERS-1'!$B$5:$J$44,4, FALSE))</f>
        <v>2.5433696741314171</v>
      </c>
      <c r="CF71" s="50">
        <f>$F71*'[1]INTERNAL PARAMETERS-2'!AQ71*(1-VLOOKUP(AR$4,'[1]INTERNAL PARAMETERS-1'!$B$5:$J$44,4, FALSE))</f>
        <v>0.10597899801473569</v>
      </c>
      <c r="CG71" s="50">
        <f>$F71*'[1]INTERNAL PARAMETERS-2'!AR71*(1-VLOOKUP(AS$4,'[1]INTERNAL PARAMETERS-1'!$B$5:$J$44,4, FALSE))</f>
        <v>0.21195799602947138</v>
      </c>
      <c r="CH71" s="49">
        <f>$F71*'[1]INTERNAL PARAMETERS-2'!AS71*(1-VLOOKUP(AT$4,'[1]INTERNAL PARAMETERS-1'!$B$5:$J$44,4, FALSE))</f>
        <v>0</v>
      </c>
      <c r="CI71" s="48">
        <f t="shared" si="1"/>
        <v>315.69552402989547</v>
      </c>
    </row>
    <row r="72" spans="3:87" x14ac:dyDescent="0.4">
      <c r="C72" s="33" t="s">
        <v>4</v>
      </c>
      <c r="D72" s="32" t="s">
        <v>71</v>
      </c>
      <c r="E72" s="32" t="s">
        <v>75</v>
      </c>
      <c r="F72" s="143">
        <f>AEB!AF72</f>
        <v>229.69963364404498</v>
      </c>
      <c r="G72" s="51">
        <f>$F72*'[1]INTERNAL PARAMETERS-2'!F72*VLOOKUP(G$4,'[1]INTERNAL PARAMETERS-1'!$B$5:$J$44,4, FALSE)</f>
        <v>0.63982832951548729</v>
      </c>
      <c r="H72" s="50">
        <f>$F72*'[1]INTERNAL PARAMETERS-2'!G72*VLOOKUP(H$4,'[1]INTERNAL PARAMETERS-1'!$B$5:$J$44,4, FALSE)</f>
        <v>0.47986550464577438</v>
      </c>
      <c r="I72" s="50">
        <f>$F72*'[1]INTERNAL PARAMETERS-2'!H72*VLOOKUP(I$4,'[1]INTERNAL PARAMETERS-1'!$B$5:$J$44,4, FALSE)</f>
        <v>1.9435529161596852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1.2076825758249496</v>
      </c>
      <c r="N72" s="50">
        <f>$F72*'[1]INTERNAL PARAMETERS-2'!M72*VLOOKUP(N$4,'[1]INTERNAL PARAMETERS-1'!$B$5:$J$44,4, FALSE)</f>
        <v>0.28792389678013752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7.9981412434856458E-2</v>
      </c>
      <c r="S72" s="50">
        <f>$F72*'[1]INTERNAL PARAMETERS-2'!R72*VLOOKUP(S$4,'[1]INTERNAL PARAMETERS-1'!$B$5:$J$44,4, FALSE)</f>
        <v>0.51180179320947417</v>
      </c>
      <c r="T72" s="50">
        <f>$F72*'[1]INTERNAL PARAMETERS-2'!S72*VLOOKUP(T$4,'[1]INTERNAL PARAMETERS-1'!$B$5:$J$44,4, FALSE)</f>
        <v>4.7986550464577442E-2</v>
      </c>
      <c r="U72" s="50">
        <f>$F72*'[1]INTERNAL PARAMETERS-2'!T72*VLOOKUP(U$4,'[1]INTERNAL PARAMETERS-1'!$B$5:$J$44,4, FALSE)</f>
        <v>6.3985129947885175E-2</v>
      </c>
      <c r="V72" s="50">
        <f>$F72*'[1]INTERNAL PARAMETERS-2'!U72*VLOOKUP(V$4,'[1]INTERNAL PARAMETERS-1'!$B$5:$J$44,4, FALSE)</f>
        <v>0.52786009459752936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7.9981412434856458E-2</v>
      </c>
      <c r="AJ72" s="50">
        <f>$F72*'[1]INTERNAL PARAMETERS-2'!AI72*VLOOKUP(AJ$4,'[1]INTERNAL PARAMETERS-1'!$B$5:$J$44,4, FALSE)</f>
        <v>0.39988409221091792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36.927505407034012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22.945968940674039</v>
      </c>
      <c r="BB72" s="50">
        <f>$F72*'[1]INTERNAL PARAMETERS-2'!M72*(1-VLOOKUP(N$4,'[1]INTERNAL PARAMETERS-1'!$B$5:$J$44,4, FALSE))</f>
        <v>5.4705540388226126</v>
      </c>
      <c r="BC72" s="50">
        <f>$F72*'[1]INTERNAL PARAMETERS-2'!N72*(1-VLOOKUP(O$4,'[1]INTERNAL PARAMETERS-1'!$B$5:$J$44,4, FALSE))</f>
        <v>15.275990375790297</v>
      </c>
      <c r="BD72" s="50">
        <f>$F72*'[1]INTERNAL PARAMETERS-2'!O72*(1-VLOOKUP(P$4,'[1]INTERNAL PARAMETERS-1'!$B$5:$J$44,4, FALSE))</f>
        <v>2.9592203802362316</v>
      </c>
      <c r="BE72" s="50">
        <f>$F72*'[1]INTERNAL PARAMETERS-2'!P72*(1-VLOOKUP(Q$4,'[1]INTERNAL PARAMETERS-1'!$B$5:$J$44,4, FALSE))</f>
        <v>10.637206274348808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9.7242340709800068</v>
      </c>
      <c r="BH72" s="50">
        <f>$F72*'[1]INTERNAL PARAMETERS-2'!S72*(1-VLOOKUP(T$4,'[1]INTERNAL PARAMETERS-1'!$B$5:$J$44,4, FALSE))</f>
        <v>0.43187895418119693</v>
      </c>
      <c r="BI72" s="50">
        <f>$F72*'[1]INTERNAL PARAMETERS-2'!T72*(1-VLOOKUP(U$4,'[1]INTERNAL PARAMETERS-1'!$B$5:$J$44,4, FALSE))</f>
        <v>0.2559405197915407</v>
      </c>
      <c r="BJ72" s="50">
        <f>$F72*'[1]INTERNAL PARAMETERS-2'!U72*(1-VLOOKUP(V$4,'[1]INTERNAL PARAMETERS-1'!$B$5:$J$44,4, FALSE))</f>
        <v>2.991207202719333</v>
      </c>
      <c r="BK72" s="50">
        <f>$F72*'[1]INTERNAL PARAMETERS-2'!V72*(1-VLOOKUP(W$4,'[1]INTERNAL PARAMETERS-1'!$B$5:$J$44,4, FALSE))</f>
        <v>4.1588956268323489</v>
      </c>
      <c r="BL72" s="50">
        <f>$F72*'[1]INTERNAL PARAMETERS-2'!W72*(1-VLOOKUP(X$4,'[1]INTERNAL PARAMETERS-1'!$B$5:$J$44,4, FALSE))</f>
        <v>9.1975867904481206</v>
      </c>
      <c r="BM72" s="50">
        <f>$F72*'[1]INTERNAL PARAMETERS-2'!X72*(1-VLOOKUP(Y$4,'[1]INTERNAL PARAMETERS-1'!$B$5:$J$44,4, FALSE))</f>
        <v>6.7182319148576628</v>
      </c>
      <c r="BN72" s="50">
        <f>$F72*'[1]INTERNAL PARAMETERS-2'!Y72*(1-VLOOKUP(Z$4,'[1]INTERNAL PARAMETERS-1'!$B$5:$J$44,4, FALSE))</f>
        <v>16.555647034821273</v>
      </c>
      <c r="BO72" s="50">
        <f>$F72*'[1]INTERNAL PARAMETERS-2'!Z72*(1-VLOOKUP(AA$4,'[1]INTERNAL PARAMETERS-1'!$B$5:$J$44,4, FALSE))</f>
        <v>19.434886002622648</v>
      </c>
      <c r="BP72" s="50">
        <f>$F72*'[1]INTERNAL PARAMETERS-2'!AA72*(1-VLOOKUP(AB$4,'[1]INTERNAL PARAMETERS-1'!$B$5:$J$44,4, FALSE))</f>
        <v>3.2791460299756574</v>
      </c>
      <c r="BQ72" s="50">
        <f>$F72*'[1]INTERNAL PARAMETERS-2'!AB72*(1-VLOOKUP(AC$4,'[1]INTERNAL PARAMETERS-1'!$B$5:$J$44,4, FALSE))</f>
        <v>41.349126880835747</v>
      </c>
      <c r="BR72" s="50">
        <f>$F72*'[1]INTERNAL PARAMETERS-2'!AC72*(1-VLOOKUP(AD$4,'[1]INTERNAL PARAMETERS-1'!$B$5:$J$44,4, FALSE))</f>
        <v>1.5196008963355441</v>
      </c>
      <c r="BS72" s="50">
        <f>$F72*'[1]INTERNAL PARAMETERS-2'!AD72*(1-VLOOKUP(AE$4,'[1]INTERNAL PARAMETERS-1'!$B$5:$J$44,4, FALSE))</f>
        <v>0.47986550464577438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0.31992564973942583</v>
      </c>
      <c r="CA72" s="50">
        <f>$F72*'[1]INTERNAL PARAMETERS-2'!AL72*(1-VLOOKUP(AM$4,'[1]INTERNAL PARAMETERS-1'!$B$5:$J$44,4, FALSE))</f>
        <v>2.0794478134161745</v>
      </c>
      <c r="CB72" s="50">
        <f>$F72*'[1]INTERNAL PARAMETERS-2'!AM72*(1-VLOOKUP(AN$4,'[1]INTERNAL PARAMETERS-1'!$B$5:$J$44,4, FALSE))</f>
        <v>0.47986550464577438</v>
      </c>
      <c r="CC72" s="50">
        <f>$F72*'[1]INTERNAL PARAMETERS-2'!AN72*(1-VLOOKUP(AO$4,'[1]INTERNAL PARAMETERS-1'!$B$5:$J$44,4, FALSE))</f>
        <v>2.0794478134161745</v>
      </c>
      <c r="CD72" s="50">
        <f>$F72*'[1]INTERNAL PARAMETERS-2'!AO72*(1-VLOOKUP(AP$4,'[1]INTERNAL PARAMETERS-1'!$B$5:$J$44,4, FALSE))</f>
        <v>6.7182319148576628</v>
      </c>
      <c r="CE72" s="50">
        <f>$F72*'[1]INTERNAL PARAMETERS-2'!AP72*(1-VLOOKUP(AQ$4,'[1]INTERNAL PARAMETERS-1'!$B$5:$J$44,4, FALSE))</f>
        <v>1.3596380714658312</v>
      </c>
      <c r="CF72" s="50">
        <f>$F72*'[1]INTERNAL PARAMETERS-2'!AQ72*(1-VLOOKUP(AR$4,'[1]INTERNAL PARAMETERS-1'!$B$5:$J$44,4, FALSE))</f>
        <v>7.9981412434856458E-2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229.69956473415488</v>
      </c>
    </row>
    <row r="73" spans="3:87" x14ac:dyDescent="0.4">
      <c r="C73" s="33" t="s">
        <v>4</v>
      </c>
      <c r="D73" s="32" t="s">
        <v>71</v>
      </c>
      <c r="E73" s="32" t="s">
        <v>74</v>
      </c>
      <c r="F73" s="143">
        <f>AEB!AF73</f>
        <v>123.4170797235949</v>
      </c>
      <c r="G73" s="51">
        <f>$F73*'[1]INTERNAL PARAMETERS-2'!F73*VLOOKUP(G$4,'[1]INTERNAL PARAMETERS-1'!$B$5:$J$44,4, FALSE)</f>
        <v>0.2980152224085646</v>
      </c>
      <c r="H73" s="50">
        <f>$F73*'[1]INTERNAL PARAMETERS-2'!G73*VLOOKUP(H$4,'[1]INTERNAL PARAMETERS-1'!$B$5:$J$44,4, FALSE)</f>
        <v>0.11175416568971518</v>
      </c>
      <c r="I73" s="50">
        <f>$F73*'[1]INTERNAL PARAMETERS-2'!H73*VLOOKUP(I$4,'[1]INTERNAL PARAMETERS-1'!$B$5:$J$44,4, FALSE)</f>
        <v>0.96269703490734215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0.93689669439112455</v>
      </c>
      <c r="N73" s="50">
        <f>$F73*'[1]INTERNAL PARAMETERS-2'!M73*VLOOKUP(N$4,'[1]INTERNAL PARAMETERS-1'!$B$5:$J$44,4, FALSE)</f>
        <v>0.21233846857904642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0.27780690977462319</v>
      </c>
      <c r="T73" s="50">
        <f>$F73*'[1]INTERNAL PARAMETERS-2'!S73*VLOOKUP(T$4,'[1]INTERNAL PARAMETERS-1'!$B$5:$J$44,4, FALSE)</f>
        <v>1.4901378205826848E-2</v>
      </c>
      <c r="U73" s="50">
        <f>$F73*'[1]INTERNAL PARAMETERS-2'!T73*VLOOKUP(U$4,'[1]INTERNAL PARAMETERS-1'!$B$5:$J$44,4, FALSE)</f>
        <v>2.2350833137943036E-2</v>
      </c>
      <c r="V73" s="50">
        <f>$F73*'[1]INTERNAL PARAMETERS-2'!U73*VLOOKUP(V$4,'[1]INTERNAL PARAMETERS-1'!$B$5:$J$44,4, FALSE)</f>
        <v>0.3799740367114095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3.7247274660580941E-2</v>
      </c>
      <c r="AJ73" s="50">
        <f>$F73*'[1]INTERNAL PARAMETERS-2'!AI73*VLOOKUP(AJ$4,'[1]INTERNAL PARAMETERS-1'!$B$5:$J$44,4, FALSE)</f>
        <v>7.4506891029134242E-2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18.291243663239499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17.801037193431362</v>
      </c>
      <c r="BB73" s="50">
        <f>$F73*'[1]INTERNAL PARAMETERS-2'!M73*(1-VLOOKUP(N$4,'[1]INTERNAL PARAMETERS-1'!$B$5:$J$44,4, FALSE))</f>
        <v>4.0344309030018817</v>
      </c>
      <c r="BC73" s="50">
        <f>$F73*'[1]INTERNAL PARAMETERS-2'!N73*(1-VLOOKUP(O$4,'[1]INTERNAL PARAMETERS-1'!$B$5:$J$44,4, FALSE))</f>
        <v>9.6111050834749516</v>
      </c>
      <c r="BD73" s="50">
        <f>$F73*'[1]INTERNAL PARAMETERS-2'!O73*(1-VLOOKUP(P$4,'[1]INTERNAL PARAMETERS-1'!$B$5:$J$44,4, FALSE))</f>
        <v>1.8253632925279133</v>
      </c>
      <c r="BE73" s="50">
        <f>$F73*'[1]INTERNAL PARAMETERS-2'!P73*(1-VLOOKUP(Q$4,'[1]INTERNAL PARAMETERS-1'!$B$5:$J$44,4, FALSE))</f>
        <v>7.3014655118196252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5.2783312857178402</v>
      </c>
      <c r="BH73" s="50">
        <f>$F73*'[1]INTERNAL PARAMETERS-2'!S73*(1-VLOOKUP(T$4,'[1]INTERNAL PARAMETERS-1'!$B$5:$J$44,4, FALSE))</f>
        <v>0.13411240385244164</v>
      </c>
      <c r="BI73" s="50">
        <f>$F73*'[1]INTERNAL PARAMETERS-2'!T73*(1-VLOOKUP(U$4,'[1]INTERNAL PARAMETERS-1'!$B$5:$J$44,4, FALSE))</f>
        <v>8.9403332551772144E-2</v>
      </c>
      <c r="BJ73" s="50">
        <f>$F73*'[1]INTERNAL PARAMETERS-2'!U73*(1-VLOOKUP(V$4,'[1]INTERNAL PARAMETERS-1'!$B$5:$J$44,4, FALSE))</f>
        <v>2.1531862080313204</v>
      </c>
      <c r="BK73" s="50">
        <f>$F73*'[1]INTERNAL PARAMETERS-2'!V73*(1-VLOOKUP(W$4,'[1]INTERNAL PARAMETERS-1'!$B$5:$J$44,4, FALSE))</f>
        <v>2.0116243492467625</v>
      </c>
      <c r="BL73" s="50">
        <f>$F73*'[1]INTERNAL PARAMETERS-2'!W73*(1-VLOOKUP(X$4,'[1]INTERNAL PARAMETERS-1'!$B$5:$J$44,4, FALSE))</f>
        <v>4.0977555895226603</v>
      </c>
      <c r="BM73" s="50">
        <f>$F73*'[1]INTERNAL PARAMETERS-2'!X73*(1-VLOOKUP(Y$4,'[1]INTERNAL PARAMETERS-1'!$B$5:$J$44,4, FALSE))</f>
        <v>3.7252334760849606</v>
      </c>
      <c r="BN73" s="50">
        <f>$F73*'[1]INTERNAL PARAMETERS-2'!Y73*(1-VLOOKUP(Z$4,'[1]INTERNAL PARAMETERS-1'!$B$5:$J$44,4, FALSE))</f>
        <v>7.6367403505967433</v>
      </c>
      <c r="BO73" s="50">
        <f>$F73*'[1]INTERNAL PARAMETERS-2'!Z73*(1-VLOOKUP(AA$4,'[1]INTERNAL PARAMETERS-1'!$B$5:$J$44,4, FALSE))</f>
        <v>7.0779448387322228</v>
      </c>
      <c r="BP73" s="50">
        <f>$F73*'[1]INTERNAL PARAMETERS-2'!AA73*(1-VLOOKUP(AB$4,'[1]INTERNAL PARAMETERS-1'!$B$5:$J$44,4, FALSE))</f>
        <v>1.0058121746233812</v>
      </c>
      <c r="BQ73" s="50">
        <f>$F73*'[1]INTERNAL PARAMETERS-2'!AB73*(1-VLOOKUP(AC$4,'[1]INTERNAL PARAMETERS-1'!$B$5:$J$44,4, FALSE))</f>
        <v>20.563309522058375</v>
      </c>
      <c r="BR73" s="50">
        <f>$F73*'[1]INTERNAL PARAMETERS-2'!AC73*(1-VLOOKUP(AD$4,'[1]INTERNAL PARAMETERS-1'!$B$5:$J$44,4, FALSE))</f>
        <v>1.1920732313422306</v>
      </c>
      <c r="BS73" s="50">
        <f>$F73*'[1]INTERNAL PARAMETERS-2'!AD73*(1-VLOOKUP(AE$4,'[1]INTERNAL PARAMETERS-1'!$B$5:$J$44,4, FALSE))</f>
        <v>0.4097817298062521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7.4506891029134242E-2</v>
      </c>
      <c r="CA73" s="50">
        <f>$F73*'[1]INTERNAL PARAMETERS-2'!AL73*(1-VLOOKUP(AM$4,'[1]INTERNAL PARAMETERS-1'!$B$5:$J$44,4, FALSE))</f>
        <v>0.74504422687539773</v>
      </c>
      <c r="CB73" s="50">
        <f>$F73*'[1]INTERNAL PARAMETERS-2'!AM73*(1-VLOOKUP(AN$4,'[1]INTERNAL PARAMETERS-1'!$B$5:$J$44,4, FALSE))</f>
        <v>0.22350833137943035</v>
      </c>
      <c r="CC73" s="50">
        <f>$F73*'[1]INTERNAL PARAMETERS-2'!AN73*(1-VLOOKUP(AO$4,'[1]INTERNAL PARAMETERS-1'!$B$5:$J$44,4, FALSE))</f>
        <v>1.0803190656525155</v>
      </c>
      <c r="CD73" s="50">
        <f>$F73*'[1]INTERNAL PARAMETERS-2'!AO73*(1-VLOOKUP(AP$4,'[1]INTERNAL PARAMETERS-1'!$B$5:$J$44,4, FALSE))</f>
        <v>3.1292030312678314</v>
      </c>
      <c r="CE73" s="50">
        <f>$F73*'[1]INTERNAL PARAMETERS-2'!AP73*(1-VLOOKUP(AQ$4,'[1]INTERNAL PARAMETERS-1'!$B$5:$J$44,4, FALSE))</f>
        <v>0.44702900446683308</v>
      </c>
      <c r="CF73" s="50">
        <f>$F73*'[1]INTERNAL PARAMETERS-2'!AQ73*(1-VLOOKUP(AR$4,'[1]INTERNAL PARAMETERS-1'!$B$5:$J$44,4, FALSE))</f>
        <v>0.14901378205826848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123.41706738188691</v>
      </c>
    </row>
    <row r="74" spans="3:87" x14ac:dyDescent="0.4">
      <c r="C74" s="33" t="s">
        <v>4</v>
      </c>
      <c r="D74" s="32" t="s">
        <v>71</v>
      </c>
      <c r="E74" s="32" t="s">
        <v>73</v>
      </c>
      <c r="F74" s="143">
        <f>AEB!AF74</f>
        <v>79.045123752243498</v>
      </c>
      <c r="G74" s="51">
        <f>$F74*'[1]INTERNAL PARAMETERS-2'!F74*VLOOKUP(G$4,'[1]INTERNAL PARAMETERS-1'!$B$5:$J$44,4, FALSE)</f>
        <v>0.14406764255083901</v>
      </c>
      <c r="H74" s="50">
        <f>$F74*'[1]INTERNAL PARAMETERS-2'!G74*VLOOKUP(H$4,'[1]INTERNAL PARAMETERS-1'!$B$5:$J$44,4, FALSE)</f>
        <v>9.6047729871351073E-2</v>
      </c>
      <c r="I74" s="50">
        <f>$F74*'[1]INTERNAL PARAMETERS-2'!H74*VLOOKUP(I$4,'[1]INTERNAL PARAMETERS-1'!$B$5:$J$44,4, FALSE)</f>
        <v>0.66818226397437108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0.80557849808052051</v>
      </c>
      <c r="N74" s="50">
        <f>$F74*'[1]INTERNAL PARAMETERS-2'!M74*VLOOKUP(N$4,'[1]INTERNAL PARAMETERS-1'!$B$5:$J$44,4, FALSE)</f>
        <v>0.1176551096746456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0.15660538485480113</v>
      </c>
      <c r="T74" s="50">
        <f>$F74*'[1]INTERNAL PARAMETERS-2'!S74*VLOOKUP(T$4,'[1]INTERNAL PARAMETERS-1'!$B$5:$J$44,4, FALSE)</f>
        <v>3.1214919369760959E-2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0.18728833054170949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2.4013908595931575E-2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2.4013908595931575E-2</v>
      </c>
      <c r="AJ74" s="50">
        <f>$F74*'[1]INTERNAL PARAMETERS-2'!AI74*VLOOKUP(AJ$4,'[1]INTERNAL PARAMETERS-1'!$B$5:$J$44,4, FALSE)</f>
        <v>7.2033821275419505E-2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12.695463015513049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15.305991463529889</v>
      </c>
      <c r="BB74" s="50">
        <f>$F74*'[1]INTERNAL PARAMETERS-2'!M74*(1-VLOOKUP(N$4,'[1]INTERNAL PARAMETERS-1'!$B$5:$J$44,4, FALSE))</f>
        <v>2.2354470838182658</v>
      </c>
      <c r="BC74" s="50">
        <f>$F74*'[1]INTERNAL PARAMETERS-2'!N74*(1-VLOOKUP(O$4,'[1]INTERNAL PARAMETERS-1'!$B$5:$J$44,4, FALSE))</f>
        <v>5.5466042382073013</v>
      </c>
      <c r="BD74" s="50">
        <f>$F74*'[1]INTERNAL PARAMETERS-2'!O74*(1-VLOOKUP(P$4,'[1]INTERNAL PARAMETERS-1'!$B$5:$J$44,4, FALSE))</f>
        <v>0.81638594262554609</v>
      </c>
      <c r="BE74" s="50">
        <f>$F74*'[1]INTERNAL PARAMETERS-2'!P74*(1-VLOOKUP(Q$4,'[1]INTERNAL PARAMETERS-1'!$B$5:$J$44,4, FALSE))</f>
        <v>4.7782461127736182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2.975502312241221</v>
      </c>
      <c r="BH74" s="50">
        <f>$F74*'[1]INTERNAL PARAMETERS-2'!S74*(1-VLOOKUP(T$4,'[1]INTERNAL PARAMETERS-1'!$B$5:$J$44,4, FALSE))</f>
        <v>0.28093427432784862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1.0613005397363537</v>
      </c>
      <c r="BK74" s="50">
        <f>$F74*'[1]INTERNAL PARAMETERS-2'!V74*(1-VLOOKUP(W$4,'[1]INTERNAL PARAMETERS-1'!$B$5:$J$44,4, FALSE))</f>
        <v>1.0805073191312924</v>
      </c>
      <c r="BL74" s="50">
        <f>$F74*'[1]INTERNAL PARAMETERS-2'!W74*(1-VLOOKUP(X$4,'[1]INTERNAL PARAMETERS-1'!$B$5:$J$44,4, FALSE))</f>
        <v>2.5932175659151016</v>
      </c>
      <c r="BM74" s="50">
        <f>$F74*'[1]INTERNAL PARAMETERS-2'!X74*(1-VLOOKUP(Y$4,'[1]INTERNAL PARAMETERS-1'!$B$5:$J$44,4, FALSE))</f>
        <v>1.9449131744363266</v>
      </c>
      <c r="BN74" s="50">
        <f>$F74*'[1]INTERNAL PARAMETERS-2'!Y74*(1-VLOOKUP(Z$4,'[1]INTERNAL PARAMETERS-1'!$B$5:$J$44,4, FALSE))</f>
        <v>4.8502799340490386</v>
      </c>
      <c r="BO74" s="50">
        <f>$F74*'[1]INTERNAL PARAMETERS-2'!Z74*(1-VLOOKUP(AA$4,'[1]INTERNAL PARAMETERS-1'!$B$5:$J$44,4, FALSE))</f>
        <v>4.7062122914981996</v>
      </c>
      <c r="BP74" s="50">
        <f>$F74*'[1]INTERNAL PARAMETERS-2'!AA74*(1-VLOOKUP(AB$4,'[1]INTERNAL PARAMETERS-1'!$B$5:$J$44,4, FALSE))</f>
        <v>0.50423674892793657</v>
      </c>
      <c r="BQ74" s="50">
        <f>$F74*'[1]INTERNAL PARAMETERS-2'!AB74*(1-VLOOKUP(AC$4,'[1]INTERNAL PARAMETERS-1'!$B$5:$J$44,4, FALSE))</f>
        <v>10.132754891238219</v>
      </c>
      <c r="BR74" s="50">
        <f>$F74*'[1]INTERNAL PARAMETERS-2'!AC74*(1-VLOOKUP(AD$4,'[1]INTERNAL PARAMETERS-1'!$B$5:$J$44,4, FALSE))</f>
        <v>0.62429048288284383</v>
      </c>
      <c r="BS74" s="50">
        <f>$F74*'[1]INTERNAL PARAMETERS-2'!AD74*(1-VLOOKUP(AE$4,'[1]INTERNAL PARAMETERS-1'!$B$5:$J$44,4, FALSE))</f>
        <v>0.26412137650574641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7.2033821275419505E-2</v>
      </c>
      <c r="CA74" s="50">
        <f>$F74*'[1]INTERNAL PARAMETERS-2'!AL74*(1-VLOOKUP(AM$4,'[1]INTERNAL PARAMETERS-1'!$B$5:$J$44,4, FALSE))</f>
        <v>0.62429048288284383</v>
      </c>
      <c r="CB74" s="50">
        <f>$F74*'[1]INTERNAL PARAMETERS-2'!AM74*(1-VLOOKUP(AN$4,'[1]INTERNAL PARAMETERS-1'!$B$5:$J$44,4, FALSE))</f>
        <v>0.2161014638262585</v>
      </c>
      <c r="CC74" s="50">
        <f>$F74*'[1]INTERNAL PARAMETERS-2'!AN74*(1-VLOOKUP(AO$4,'[1]INTERNAL PARAMETERS-1'!$B$5:$J$44,4, FALSE))</f>
        <v>0.432202927652517</v>
      </c>
      <c r="CD74" s="50">
        <f>$F74*'[1]INTERNAL PARAMETERS-2'!AO74*(1-VLOOKUP(AP$4,'[1]INTERNAL PARAMETERS-1'!$B$5:$J$44,4, FALSE))</f>
        <v>2.545197653235614</v>
      </c>
      <c r="CE74" s="50">
        <f>$F74*'[1]INTERNAL PARAMETERS-2'!AP74*(1-VLOOKUP(AQ$4,'[1]INTERNAL PARAMETERS-1'!$B$5:$J$44,4, FALSE))</f>
        <v>0.33615519778116593</v>
      </c>
      <c r="CF74" s="50">
        <f>$F74*'[1]INTERNAL PARAMETERS-2'!AQ74*(1-VLOOKUP(AR$4,'[1]INTERNAL PARAMETERS-1'!$B$5:$J$44,4, FALSE))</f>
        <v>7.2033821275419505E-2</v>
      </c>
      <c r="CG74" s="50">
        <f>$F74*'[1]INTERNAL PARAMETERS-2'!AR74*(1-VLOOKUP(AS$4,'[1]INTERNAL PARAMETERS-1'!$B$5:$J$44,4, FALSE))</f>
        <v>2.4013908595931575E-2</v>
      </c>
      <c r="CH74" s="49">
        <f>$F74*'[1]INTERNAL PARAMETERS-2'!AS74*(1-VLOOKUP(AT$4,'[1]INTERNAL PARAMETERS-1'!$B$5:$J$44,4, FALSE))</f>
        <v>0</v>
      </c>
      <c r="CI74" s="48">
        <f t="shared" si="1"/>
        <v>79.045139561268257</v>
      </c>
    </row>
    <row r="75" spans="3:87" x14ac:dyDescent="0.4">
      <c r="C75" s="33" t="s">
        <v>4</v>
      </c>
      <c r="D75" s="32" t="s">
        <v>71</v>
      </c>
      <c r="E75" s="32" t="s">
        <v>72</v>
      </c>
      <c r="F75" s="143">
        <f>AEB!AF75</f>
        <v>51.322754174513925</v>
      </c>
      <c r="G75" s="51">
        <f>$F75*'[1]INTERNAL PARAMETERS-2'!F75*VLOOKUP(G$4,'[1]INTERNAL PARAMETERS-1'!$B$5:$J$44,4, FALSE)</f>
        <v>6.7617728624922102E-2</v>
      </c>
      <c r="H75" s="50">
        <f>$F75*'[1]INTERNAL PARAMETERS-2'!G75*VLOOKUP(H$4,'[1]INTERNAL PARAMETERS-1'!$B$5:$J$44,4, FALSE)</f>
        <v>0.11269963589181514</v>
      </c>
      <c r="I75" s="50">
        <f>$F75*'[1]INTERNAL PARAMETERS-2'!H75*VLOOKUP(I$4,'[1]INTERNAL PARAMETERS-1'!$B$5:$J$44,4, FALSE)</f>
        <v>0.40092078153652999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0.59279243770057555</v>
      </c>
      <c r="N75" s="50">
        <f>$F75*'[1]INTERNAL PARAMETERS-2'!M75*VLOOKUP(N$4,'[1]INTERNAL PARAMETERS-1'!$B$5:$J$44,4, FALSE)</f>
        <v>8.2269605100433199E-2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2.2540953633446516E-2</v>
      </c>
      <c r="S75" s="50">
        <f>$F75*'[1]INTERNAL PARAMETERS-2'!R75*VLOOKUP(S$4,'[1]INTERNAL PARAMETERS-1'!$B$5:$J$44,4, FALSE)</f>
        <v>7.4665369228166356E-2</v>
      </c>
      <c r="T75" s="50">
        <f>$F75*'[1]INTERNAL PARAMETERS-2'!S75*VLOOKUP(T$4,'[1]INTERNAL PARAMETERS-1'!$B$5:$J$44,4, FALSE)</f>
        <v>1.1269963589181515E-2</v>
      </c>
      <c r="U75" s="50">
        <f>$F75*'[1]INTERNAL PARAMETERS-2'!T75*VLOOKUP(U$4,'[1]INTERNAL PARAMETERS-1'!$B$5:$J$44,4, FALSE)</f>
        <v>9.0153549982951164E-3</v>
      </c>
      <c r="V75" s="50">
        <f>$F75*'[1]INTERNAL PARAMETERS-2'!U75*VLOOKUP(V$4,'[1]INTERNAL PARAMETERS-1'!$B$5:$J$44,4, FALSE)</f>
        <v>0.13523802338755289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2.2540953633446516E-2</v>
      </c>
      <c r="AJ75" s="50">
        <f>$F75*'[1]INTERNAL PARAMETERS-2'!AI75*VLOOKUP(AJ$4,'[1]INTERNAL PARAMETERS-1'!$B$5:$J$44,4, FALSE)</f>
        <v>4.5076774991475582E-2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7.6174948491940686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11.263056316310935</v>
      </c>
      <c r="BB75" s="50">
        <f>$F75*'[1]INTERNAL PARAMETERS-2'!M75*(1-VLOOKUP(N$4,'[1]INTERNAL PARAMETERS-1'!$B$5:$J$44,4, FALSE))</f>
        <v>1.5631224969082307</v>
      </c>
      <c r="BC75" s="50">
        <f>$F75*'[1]INTERNAL PARAMETERS-2'!N75*(1-VLOOKUP(O$4,'[1]INTERNAL PARAMETERS-1'!$B$5:$J$44,4, FALSE))</f>
        <v>3.7415776153091715</v>
      </c>
      <c r="BD75" s="50">
        <f>$F75*'[1]INTERNAL PARAMETERS-2'!O75*(1-VLOOKUP(P$4,'[1]INTERNAL PARAMETERS-1'!$B$5:$J$44,4, FALSE))</f>
        <v>0.38317568266692098</v>
      </c>
      <c r="BE75" s="50">
        <f>$F75*'[1]INTERNAL PARAMETERS-2'!P75*(1-VLOOKUP(Q$4,'[1]INTERNAL PARAMETERS-1'!$B$5:$J$44,4, FALSE))</f>
        <v>3.5387244294344047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1.4186420153351607</v>
      </c>
      <c r="BH75" s="50">
        <f>$F75*'[1]INTERNAL PARAMETERS-2'!S75*(1-VLOOKUP(T$4,'[1]INTERNAL PARAMETERS-1'!$B$5:$J$44,4, FALSE))</f>
        <v>0.10142967230263362</v>
      </c>
      <c r="BI75" s="50">
        <f>$F75*'[1]INTERNAL PARAMETERS-2'!T75*(1-VLOOKUP(U$4,'[1]INTERNAL PARAMETERS-1'!$B$5:$J$44,4, FALSE))</f>
        <v>3.6061419993180466E-2</v>
      </c>
      <c r="BJ75" s="50">
        <f>$F75*'[1]INTERNAL PARAMETERS-2'!U75*(1-VLOOKUP(V$4,'[1]INTERNAL PARAMETERS-1'!$B$5:$J$44,4, FALSE))</f>
        <v>0.76634879919613308</v>
      </c>
      <c r="BK75" s="50">
        <f>$F75*'[1]INTERNAL PARAMETERS-2'!V75*(1-VLOOKUP(W$4,'[1]INTERNAL PARAMETERS-1'!$B$5:$J$44,4, FALSE))</f>
        <v>0.63111077580858022</v>
      </c>
      <c r="BL75" s="50">
        <f>$F75*'[1]INTERNAL PARAMETERS-2'!W75*(1-VLOOKUP(X$4,'[1]INTERNAL PARAMETERS-1'!$B$5:$J$44,4, FALSE))</f>
        <v>1.3523802338755291</v>
      </c>
      <c r="BM75" s="50">
        <f>$F75*'[1]INTERNAL PARAMETERS-2'!X75*(1-VLOOKUP(Y$4,'[1]INTERNAL PARAMETERS-1'!$B$5:$J$44,4, FALSE))</f>
        <v>1.3072983266086362</v>
      </c>
      <c r="BN75" s="50">
        <f>$F75*'[1]INTERNAL PARAMETERS-2'!Y75*(1-VLOOKUP(Z$4,'[1]INTERNAL PARAMETERS-1'!$B$5:$J$44,4, FALSE))</f>
        <v>3.1330077931340377</v>
      </c>
      <c r="BO75" s="50">
        <f>$F75*'[1]INTERNAL PARAMETERS-2'!Z75*(1-VLOOKUP(AA$4,'[1]INTERNAL PARAMETERS-1'!$B$5:$J$44,4, FALSE))</f>
        <v>2.6822195141176115</v>
      </c>
      <c r="BP75" s="50">
        <f>$F75*'[1]INTERNAL PARAMETERS-2'!AA75*(1-VLOOKUP(AB$4,'[1]INTERNAL PARAMETERS-1'!$B$5:$J$44,4, FALSE))</f>
        <v>0.58602886854168723</v>
      </c>
      <c r="BQ75" s="50">
        <f>$F75*'[1]INTERNAL PARAMETERS-2'!AB75*(1-VLOOKUP(AC$4,'[1]INTERNAL PARAMETERS-1'!$B$5:$J$44,4, FALSE))</f>
        <v>6.3561794008018611</v>
      </c>
      <c r="BR75" s="50">
        <f>$F75*'[1]INTERNAL PARAMETERS-2'!AC75*(1-VLOOKUP(AD$4,'[1]INTERNAL PARAMETERS-1'!$B$5:$J$44,4, FALSE))</f>
        <v>0.56349304718365822</v>
      </c>
      <c r="BS75" s="50">
        <f>$F75*'[1]INTERNAL PARAMETERS-2'!AD75*(1-VLOOKUP(AE$4,'[1]INTERNAL PARAMETERS-1'!$B$5:$J$44,4, FALSE))</f>
        <v>0.20285831815018374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2.2540953633446516E-2</v>
      </c>
      <c r="CA75" s="50">
        <f>$F75*'[1]INTERNAL PARAMETERS-2'!AL75*(1-VLOOKUP(AM$4,'[1]INTERNAL PARAMETERS-1'!$B$5:$J$44,4, FALSE))</f>
        <v>0.24793509314165932</v>
      </c>
      <c r="CB75" s="50">
        <f>$F75*'[1]INTERNAL PARAMETERS-2'!AM75*(1-VLOOKUP(AN$4,'[1]INTERNAL PARAMETERS-1'!$B$5:$J$44,4, FALSE))</f>
        <v>2.2540953633446516E-2</v>
      </c>
      <c r="CC75" s="50">
        <f>$F75*'[1]INTERNAL PARAMETERS-2'!AN75*(1-VLOOKUP(AO$4,'[1]INTERNAL PARAMETERS-1'!$B$5:$J$44,4, FALSE))</f>
        <v>0.27047604677510584</v>
      </c>
      <c r="CD75" s="50">
        <f>$F75*'[1]INTERNAL PARAMETERS-2'!AO75*(1-VLOOKUP(AP$4,'[1]INTERNAL PARAMETERS-1'!$B$5:$J$44,4, FALSE))</f>
        <v>1.690474009275557</v>
      </c>
      <c r="CE75" s="50">
        <f>$F75*'[1]INTERNAL PARAMETERS-2'!AP75*(1-VLOOKUP(AQ$4,'[1]INTERNAL PARAMETERS-1'!$B$5:$J$44,4, FALSE))</f>
        <v>0.20285831815018374</v>
      </c>
      <c r="CF75" s="50">
        <f>$F75*'[1]INTERNAL PARAMETERS-2'!AQ75*(1-VLOOKUP(AR$4,'[1]INTERNAL PARAMETERS-1'!$B$5:$J$44,4, FALSE))</f>
        <v>2.2540953633446516E-2</v>
      </c>
      <c r="CG75" s="50">
        <f>$F75*'[1]INTERNAL PARAMETERS-2'!AR75*(1-VLOOKUP(AS$4,'[1]INTERNAL PARAMETERS-1'!$B$5:$J$44,4, FALSE))</f>
        <v>2.2540953633446516E-2</v>
      </c>
      <c r="CH75" s="49">
        <f>$F75*'[1]INTERNAL PARAMETERS-2'!AS75*(1-VLOOKUP(AT$4,'[1]INTERNAL PARAMETERS-1'!$B$5:$J$44,4, FALSE))</f>
        <v>0</v>
      </c>
      <c r="CI75" s="48">
        <f t="shared" si="1"/>
        <v>51.322764439064755</v>
      </c>
    </row>
    <row r="76" spans="3:87" x14ac:dyDescent="0.4">
      <c r="C76" s="33" t="s">
        <v>4</v>
      </c>
      <c r="D76" s="32" t="s">
        <v>71</v>
      </c>
      <c r="E76" s="32" t="s">
        <v>70</v>
      </c>
      <c r="F76" s="143">
        <f>AEB!AF76</f>
        <v>28.853894866616486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0.24316446775471845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0.33798226156222722</v>
      </c>
      <c r="N76" s="50">
        <f>$F76*'[1]INTERNAL PARAMETERS-2'!M76*VLOOKUP(N$4,'[1]INTERNAL PARAMETERS-1'!$B$5:$J$44,4, FALSE)</f>
        <v>6.5685603124903777E-2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2.3885254170585124E-2</v>
      </c>
      <c r="S76" s="50">
        <f>$F76*'[1]INTERNAL PARAMETERS-2'!R76*VLOOKUP(S$4,'[1]INTERNAL PARAMETERS-1'!$B$5:$J$44,4, FALSE)</f>
        <v>6.6155055994383621E-2</v>
      </c>
      <c r="T76" s="50">
        <f>$F76*'[1]INTERNAL PARAMETERS-2'!S76*VLOOKUP(T$4,'[1]INTERNAL PARAMETERS-1'!$B$5:$J$44,4, FALSE)</f>
        <v>4.7770508341170251E-3</v>
      </c>
      <c r="U76" s="50">
        <f>$F76*'[1]INTERNAL PARAMETERS-2'!T76*VLOOKUP(U$4,'[1]INTERNAL PARAMETERS-1'!$B$5:$J$44,4, FALSE)</f>
        <v>9.5541016682340503E-3</v>
      </c>
      <c r="V76" s="50">
        <f>$F76*'[1]INTERNAL PARAMETERS-2'!U76*VLOOKUP(V$4,'[1]INTERNAL PARAMETERS-1'!$B$5:$J$44,4, FALSE)</f>
        <v>5.0159899375074764E-2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7.1655762511755386E-2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4.6201248873396503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6.4216629696823162</v>
      </c>
      <c r="BB76" s="50">
        <f>$F76*'[1]INTERNAL PARAMETERS-2'!M76*(1-VLOOKUP(N$4,'[1]INTERNAL PARAMETERS-1'!$B$5:$J$44,4, FALSE))</f>
        <v>1.2480264593731716</v>
      </c>
      <c r="BC76" s="50">
        <f>$F76*'[1]INTERNAL PARAMETERS-2'!N76*(1-VLOOKUP(O$4,'[1]INTERNAL PARAMETERS-1'!$B$5:$J$44,4, FALSE))</f>
        <v>2.1497103854159878</v>
      </c>
      <c r="BD76" s="50">
        <f>$F76*'[1]INTERNAL PARAMETERS-2'!O76*(1-VLOOKUP(P$4,'[1]INTERNAL PARAMETERS-1'!$B$5:$J$44,4, FALSE))</f>
        <v>0.11942915624241229</v>
      </c>
      <c r="BE76" s="50">
        <f>$F76*'[1]INTERNAL PARAMETERS-2'!P76*(1-VLOOKUP(Q$4,'[1]INTERNAL PARAMETERS-1'!$B$5:$J$44,4, FALSE))</f>
        <v>2.0780546229042325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1.2569460638932886</v>
      </c>
      <c r="BH76" s="50">
        <f>$F76*'[1]INTERNAL PARAMETERS-2'!S76*(1-VLOOKUP(T$4,'[1]INTERNAL PARAMETERS-1'!$B$5:$J$44,4, FALSE))</f>
        <v>4.2993457507053225E-2</v>
      </c>
      <c r="BI76" s="50">
        <f>$F76*'[1]INTERNAL PARAMETERS-2'!T76*(1-VLOOKUP(U$4,'[1]INTERNAL PARAMETERS-1'!$B$5:$J$44,4, FALSE))</f>
        <v>3.8216406672936201E-2</v>
      </c>
      <c r="BJ76" s="50">
        <f>$F76*'[1]INTERNAL PARAMETERS-2'!U76*(1-VLOOKUP(V$4,'[1]INTERNAL PARAMETERS-1'!$B$5:$J$44,4, FALSE))</f>
        <v>0.28423942979209033</v>
      </c>
      <c r="BK76" s="50">
        <f>$F76*'[1]INTERNAL PARAMETERS-2'!V76*(1-VLOOKUP(W$4,'[1]INTERNAL PARAMETERS-1'!$B$5:$J$44,4, FALSE))</f>
        <v>0.42994323123899225</v>
      </c>
      <c r="BL76" s="50">
        <f>$F76*'[1]INTERNAL PARAMETERS-2'!W76*(1-VLOOKUP(X$4,'[1]INTERNAL PARAMETERS-1'!$B$5:$J$44,4, FALSE))</f>
        <v>0.45382848540957738</v>
      </c>
      <c r="BM76" s="50">
        <f>$F76*'[1]INTERNAL PARAMETERS-2'!X76*(1-VLOOKUP(Y$4,'[1]INTERNAL PARAMETERS-1'!$B$5:$J$44,4, FALSE))</f>
        <v>0.57325764165198967</v>
      </c>
      <c r="BN76" s="50">
        <f>$F76*'[1]INTERNAL PARAMETERS-2'!Y76*(1-VLOOKUP(Z$4,'[1]INTERNAL PARAMETERS-1'!$B$5:$J$44,4, FALSE))</f>
        <v>1.4809117270816579</v>
      </c>
      <c r="BO76" s="50">
        <f>$F76*'[1]INTERNAL PARAMETERS-2'!Z76*(1-VLOOKUP(AA$4,'[1]INTERNAL PARAMETERS-1'!$B$5:$J$44,4, FALSE))</f>
        <v>1.4092559645699023</v>
      </c>
      <c r="BP76" s="50">
        <f>$F76*'[1]INTERNAL PARAMETERS-2'!AA76*(1-VLOOKUP(AB$4,'[1]INTERNAL PARAMETERS-1'!$B$5:$J$44,4, FALSE))</f>
        <v>0.26274356665540971</v>
      </c>
      <c r="BQ76" s="50">
        <f>$F76*'[1]INTERNAL PARAMETERS-2'!AB76*(1-VLOOKUP(AC$4,'[1]INTERNAL PARAMETERS-1'!$B$5:$J$44,4, FALSE))</f>
        <v>3.2006788812586535</v>
      </c>
      <c r="BR76" s="50">
        <f>$F76*'[1]INTERNAL PARAMETERS-2'!AC76*(1-VLOOKUP(AD$4,'[1]INTERNAL PARAMETERS-1'!$B$5:$J$44,4, FALSE))</f>
        <v>0.21497017292475279</v>
      </c>
      <c r="BS76" s="50">
        <f>$F76*'[1]INTERNAL PARAMETERS-2'!AD76*(1-VLOOKUP(AE$4,'[1]INTERNAL PARAMETERS-1'!$B$5:$J$44,4, FALSE))</f>
        <v>2.3885254170585124E-2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0.19108491875416767</v>
      </c>
      <c r="CB76" s="50">
        <f>$F76*'[1]INTERNAL PARAMETERS-2'!AM76*(1-VLOOKUP(AN$4,'[1]INTERNAL PARAMETERS-1'!$B$5:$J$44,4, FALSE))</f>
        <v>2.3885254170585124E-2</v>
      </c>
      <c r="CC76" s="50">
        <f>$F76*'[1]INTERNAL PARAMETERS-2'!AN76*(1-VLOOKUP(AO$4,'[1]INTERNAL PARAMETERS-1'!$B$5:$J$44,4, FALSE))</f>
        <v>0.28662882082599483</v>
      </c>
      <c r="CD76" s="50">
        <f>$F76*'[1]INTERNAL PARAMETERS-2'!AO76*(1-VLOOKUP(AP$4,'[1]INTERNAL PARAMETERS-1'!$B$5:$J$44,4, FALSE))</f>
        <v>1.1465123979144929</v>
      </c>
      <c r="CE76" s="50">
        <f>$F76*'[1]INTERNAL PARAMETERS-2'!AP76*(1-VLOOKUP(AQ$4,'[1]INTERNAL PARAMETERS-1'!$B$5:$J$44,4, FALSE))</f>
        <v>2.3885254170585124E-2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28.853894866616489</v>
      </c>
    </row>
    <row r="77" spans="3:87" x14ac:dyDescent="0.4">
      <c r="C77" s="33" t="s">
        <v>10</v>
      </c>
      <c r="D77" s="32" t="s">
        <v>89</v>
      </c>
      <c r="E77" s="32" t="s">
        <v>88</v>
      </c>
      <c r="F77" s="143">
        <f>AEB!AF77</f>
        <v>2878.4174638594468</v>
      </c>
      <c r="G77" s="51">
        <f>$F77*'[1]INTERNAL PARAMETERS-2'!F77*VLOOKUP(G$4,'[1]INTERNAL PARAMETERS-1'!$B$5:$J$44,4, FALSE)</f>
        <v>4.0090598436634375</v>
      </c>
      <c r="H77" s="50">
        <f>$F77*'[1]INTERNAL PARAMETERS-2'!G77*VLOOKUP(H$4,'[1]INTERNAL PARAMETERS-1'!$B$5:$J$44,4, FALSE)</f>
        <v>4.8106991073482934</v>
      </c>
      <c r="I77" s="50">
        <f>$F77*'[1]INTERNAL PARAMETERS-2'!H77*VLOOKUP(I$4,'[1]INTERNAL PARAMETERS-1'!$B$5:$J$44,4, FALSE)</f>
        <v>33.796809123119822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0.8019271054312419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1.3229494505644404</v>
      </c>
      <c r="N77" s="50">
        <f>$F77*'[1]INTERNAL PARAMETERS-2'!M77*VLOOKUP(N$4,'[1]INTERNAL PARAMETERS-1'!$B$5:$J$44,4, FALSE)</f>
        <v>11.465557107529378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10.42332532012783</v>
      </c>
      <c r="S77" s="50">
        <f>$F77*'[1]INTERNAL PARAMETERS-2'!R77*VLOOKUP(S$4,'[1]INTERNAL PARAMETERS-1'!$B$5:$J$44,4, FALSE)</f>
        <v>28.461993371864679</v>
      </c>
      <c r="T77" s="50">
        <f>$F77*'[1]INTERNAL PARAMETERS-2'!S77*VLOOKUP(T$4,'[1]INTERNAL PARAMETERS-1'!$B$5:$J$44,4, FALSE)</f>
        <v>1.4432097322044881</v>
      </c>
      <c r="U77" s="50">
        <f>$F77*'[1]INTERNAL PARAMETERS-2'!T77*VLOOKUP(U$4,'[1]INTERNAL PARAMETERS-1'!$B$5:$J$44,4, FALSE)</f>
        <v>0.96213982146965871</v>
      </c>
      <c r="V77" s="50">
        <f>$F77*'[1]INTERNAL PARAMETERS-2'!U77*VLOOKUP(V$4,'[1]INTERNAL PARAMETERS-1'!$B$5:$J$44,4, FALSE)</f>
        <v>27.902227527667932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1.603566369116098</v>
      </c>
      <c r="AI77" s="50">
        <f>$F77*'[1]INTERNAL PARAMETERS-2'!AH77*VLOOKUP(AI$4,'[1]INTERNAL PARAMETERS-1'!$B$5:$J$44,4, FALSE)</f>
        <v>8.0178318455804902</v>
      </c>
      <c r="AJ77" s="50">
        <f>$F77*'[1]INTERNAL PARAMETERS-2'!AI77*VLOOKUP(AJ$4,'[1]INTERNAL PARAMETERS-1'!$B$5:$J$44,4, FALSE)</f>
        <v>0.8019271054312419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642.13937333927663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25.136039560724363</v>
      </c>
      <c r="BB77" s="50">
        <f>$F77*'[1]INTERNAL PARAMETERS-2'!M77*(1-VLOOKUP(N$4,'[1]INTERNAL PARAMETERS-1'!$B$5:$J$44,4, FALSE))</f>
        <v>217.84558504305818</v>
      </c>
      <c r="BC77" s="50">
        <f>$F77*'[1]INTERNAL PARAMETERS-2'!N77*(1-VLOOKUP(O$4,'[1]INTERNAL PARAMETERS-1'!$B$5:$J$44,4, FALSE))</f>
        <v>44.900146176997126</v>
      </c>
      <c r="BD77" s="50">
        <f>$F77*'[1]INTERNAL PARAMETERS-2'!O77*(1-VLOOKUP(P$4,'[1]INTERNAL PARAMETERS-1'!$B$5:$J$44,4, FALSE))</f>
        <v>83.386026877529858</v>
      </c>
      <c r="BE77" s="50">
        <f>$F77*'[1]INTERNAL PARAMETERS-2'!P77*(1-VLOOKUP(Q$4,'[1]INTERNAL PARAMETERS-1'!$B$5:$J$44,4, FALSE))</f>
        <v>21.648289903940512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540.77787406542893</v>
      </c>
      <c r="BH77" s="50">
        <f>$F77*'[1]INTERNAL PARAMETERS-2'!S77*(1-VLOOKUP(T$4,'[1]INTERNAL PARAMETERS-1'!$B$5:$J$44,4, FALSE))</f>
        <v>12.988887589840392</v>
      </c>
      <c r="BI77" s="50">
        <f>$F77*'[1]INTERNAL PARAMETERS-2'!T77*(1-VLOOKUP(U$4,'[1]INTERNAL PARAMETERS-1'!$B$5:$J$44,4, FALSE))</f>
        <v>3.8485592858786348</v>
      </c>
      <c r="BJ77" s="50">
        <f>$F77*'[1]INTERNAL PARAMETERS-2'!U77*(1-VLOOKUP(V$4,'[1]INTERNAL PARAMETERS-1'!$B$5:$J$44,4, FALSE))</f>
        <v>158.11262265678494</v>
      </c>
      <c r="BK77" s="50">
        <f>$F77*'[1]INTERNAL PARAMETERS-2'!V77*(1-VLOOKUP(W$4,'[1]INTERNAL PARAMETERS-1'!$B$5:$J$44,4, FALSE))</f>
        <v>32.071615224068346</v>
      </c>
      <c r="BL77" s="50">
        <f>$F77*'[1]INTERNAL PARAMETERS-2'!W77*(1-VLOOKUP(X$4,'[1]INTERNAL PARAMETERS-1'!$B$5:$J$44,4, FALSE))</f>
        <v>6.4142654764643918</v>
      </c>
      <c r="BM77" s="50">
        <f>$F77*'[1]INTERNAL PARAMETERS-2'!X77*(1-VLOOKUP(Y$4,'[1]INTERNAL PARAMETERS-1'!$B$5:$J$44,4, FALSE))</f>
        <v>1.603566369116098</v>
      </c>
      <c r="BN77" s="50">
        <f>$F77*'[1]INTERNAL PARAMETERS-2'!Y77*(1-VLOOKUP(Z$4,'[1]INTERNAL PARAMETERS-1'!$B$5:$J$44,4, FALSE))</f>
        <v>180.40222397167335</v>
      </c>
      <c r="BO77" s="50">
        <f>$F77*'[1]INTERNAL PARAMETERS-2'!Z77*(1-VLOOKUP(AA$4,'[1]INTERNAL PARAMETERS-1'!$B$5:$J$44,4, FALSE))</f>
        <v>96.214557830458645</v>
      </c>
      <c r="BP77" s="50">
        <f>$F77*'[1]INTERNAL PARAMETERS-2'!AA77*(1-VLOOKUP(AB$4,'[1]INTERNAL PARAMETERS-1'!$B$5:$J$44,4, FALSE))</f>
        <v>16.83759079659222</v>
      </c>
      <c r="BQ77" s="50">
        <f>$F77*'[1]INTERNAL PARAMETERS-2'!AB77*(1-VLOOKUP(AC$4,'[1]INTERNAL PARAMETERS-1'!$B$5:$J$44,4, FALSE))</f>
        <v>315.10266250266471</v>
      </c>
      <c r="BR77" s="50">
        <f>$F77*'[1]INTERNAL PARAMETERS-2'!AC77*(1-VLOOKUP(AD$4,'[1]INTERNAL PARAMETERS-1'!$B$5:$J$44,4, FALSE))</f>
        <v>12.828530952928784</v>
      </c>
      <c r="BS77" s="50">
        <f>$F77*'[1]INTERNAL PARAMETERS-2'!AD77*(1-VLOOKUP(AE$4,'[1]INTERNAL PARAMETERS-1'!$B$5:$J$44,4, FALSE))</f>
        <v>14.43209732204488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1.603566369116098</v>
      </c>
      <c r="CA77" s="50">
        <f>$F77*'[1]INTERNAL PARAMETERS-2'!AL77*(1-VLOOKUP(AM$4,'[1]INTERNAL PARAMETERS-1'!$B$5:$J$44,4, FALSE))</f>
        <v>1.603566369116098</v>
      </c>
      <c r="CB77" s="50">
        <f>$F77*'[1]INTERNAL PARAMETERS-2'!AM77*(1-VLOOKUP(AN$4,'[1]INTERNAL PARAMETERS-1'!$B$5:$J$44,4, FALSE))</f>
        <v>0.8019271054312419</v>
      </c>
      <c r="CC77" s="50">
        <f>$F77*'[1]INTERNAL PARAMETERS-2'!AN77*(1-VLOOKUP(AO$4,'[1]INTERNAL PARAMETERS-1'!$B$5:$J$44,4, FALSE))</f>
        <v>8.8197589510117318</v>
      </c>
      <c r="CD77" s="50">
        <f>$F77*'[1]INTERNAL PARAMETERS-2'!AO77*(1-VLOOKUP(AP$4,'[1]INTERNAL PARAMETERS-1'!$B$5:$J$44,4, FALSE))</f>
        <v>249.35586568541194</v>
      </c>
      <c r="CE77" s="50">
        <f>$F77*'[1]INTERNAL PARAMETERS-2'!AP77*(1-VLOOKUP(AQ$4,'[1]INTERNAL PARAMETERS-1'!$B$5:$J$44,4, FALSE))</f>
        <v>22.449929167625367</v>
      </c>
      <c r="CF77" s="50">
        <f>$F77*'[1]INTERNAL PARAMETERS-2'!AQ77*(1-VLOOKUP(AR$4,'[1]INTERNAL PARAMETERS-1'!$B$5:$J$44,4, FALSE))</f>
        <v>29.666121749521004</v>
      </c>
      <c r="CG77" s="50">
        <f>$F77*'[1]INTERNAL PARAMETERS-2'!AR77*(1-VLOOKUP(AS$4,'[1]INTERNAL PARAMETERS-1'!$B$5:$J$44,4, FALSE))</f>
        <v>1.603566369116098</v>
      </c>
      <c r="CH77" s="49">
        <f>$F77*'[1]INTERNAL PARAMETERS-2'!AS77*(1-VLOOKUP(AT$4,'[1]INTERNAL PARAMETERS-1'!$B$5:$J$44,4, FALSE))</f>
        <v>0</v>
      </c>
      <c r="CI77" s="48">
        <f t="shared" si="1"/>
        <v>2878.4180395429398</v>
      </c>
    </row>
    <row r="78" spans="3:87" x14ac:dyDescent="0.4">
      <c r="C78" s="33" t="s">
        <v>10</v>
      </c>
      <c r="D78" s="32" t="s">
        <v>89</v>
      </c>
      <c r="E78" s="32" t="s">
        <v>87</v>
      </c>
      <c r="F78" s="143">
        <f>AEB!AF78</f>
        <v>6241.18895372305</v>
      </c>
      <c r="G78" s="51">
        <f>$F78*'[1]INTERNAL PARAMETERS-2'!F78*VLOOKUP(G$4,'[1]INTERNAL PARAMETERS-1'!$B$5:$J$44,4, FALSE)</f>
        <v>8.5654077200895138</v>
      </c>
      <c r="H78" s="50">
        <f>$F78*'[1]INTERNAL PARAMETERS-2'!G78*VLOOKUP(H$4,'[1]INTERNAL PARAMETERS-1'!$B$5:$J$44,4, FALSE)</f>
        <v>3.5687118437388401</v>
      </c>
      <c r="I78" s="50">
        <f>$F78*'[1]INTERNAL PARAMETERS-2'!H78*VLOOKUP(I$4,'[1]INTERNAL PARAMETERS-1'!$B$5:$J$44,4, FALSE)</f>
        <v>59.169061374710317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1.6416823423873113</v>
      </c>
      <c r="N78" s="50">
        <f>$F78*'[1]INTERNAL PARAMETERS-2'!M78*VLOOKUP(N$4,'[1]INTERNAL PARAMETERS-1'!$B$5:$J$44,4, FALSE)</f>
        <v>23.197469544811213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7.851415703783597</v>
      </c>
      <c r="S78" s="50">
        <f>$F78*'[1]INTERNAL PARAMETERS-2'!R78*VLOOKUP(S$4,'[1]INTERNAL PARAMETERS-1'!$B$5:$J$44,4, FALSE)</f>
        <v>53.356486072384193</v>
      </c>
      <c r="T78" s="50">
        <f>$F78*'[1]INTERNAL PARAMETERS-2'!S78*VLOOKUP(T$4,'[1]INTERNAL PARAMETERS-1'!$B$5:$J$44,4, FALSE)</f>
        <v>2.4268239127656712</v>
      </c>
      <c r="U78" s="50">
        <f>$F78*'[1]INTERNAL PARAMETERS-2'!T78*VLOOKUP(U$4,'[1]INTERNAL PARAMETERS-1'!$B$5:$J$44,4, FALSE)</f>
        <v>2.1413519300223789</v>
      </c>
      <c r="V78" s="50">
        <f>$F78*'[1]INTERNAL PARAMETERS-2'!U78*VLOOKUP(V$4,'[1]INTERNAL PARAMETERS-1'!$B$5:$J$44,4, FALSE)</f>
        <v>41.220119680532491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9.9927676338059754</v>
      </c>
      <c r="AJ78" s="50">
        <f>$F78*'[1]INTERNAL PARAMETERS-2'!AI78*VLOOKUP(AJ$4,'[1]INTERNAL PARAMETERS-1'!$B$5:$J$44,4, FALSE)</f>
        <v>0.71399201630591691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1124.212166119496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31.191964505358911</v>
      </c>
      <c r="BB78" s="50">
        <f>$F78*'[1]INTERNAL PARAMETERS-2'!M78*(1-VLOOKUP(N$4,'[1]INTERNAL PARAMETERS-1'!$B$5:$J$44,4, FALSE))</f>
        <v>440.75192135141305</v>
      </c>
      <c r="BC78" s="50">
        <f>$F78*'[1]INTERNAL PARAMETERS-2'!N78*(1-VLOOKUP(O$4,'[1]INTERNAL PARAMETERS-1'!$B$5:$J$44,4, FALSE))</f>
        <v>71.376733350358279</v>
      </c>
      <c r="BD78" s="50">
        <f>$F78*'[1]INTERNAL PARAMETERS-2'!O78*(1-VLOOKUP(P$4,'[1]INTERNAL PARAMETERS-1'!$B$5:$J$44,4, FALSE))</f>
        <v>281.93822155769431</v>
      </c>
      <c r="BE78" s="50">
        <f>$F78*'[1]INTERNAL PARAMETERS-2'!P78*(1-VLOOKUP(Q$4,'[1]INTERNAL PARAMETERS-1'!$B$5:$J$44,4, FALSE))</f>
        <v>57.101261856507556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1013.7732353752996</v>
      </c>
      <c r="BH78" s="50">
        <f>$F78*'[1]INTERNAL PARAMETERS-2'!S78*(1-VLOOKUP(T$4,'[1]INTERNAL PARAMETERS-1'!$B$5:$J$44,4, FALSE))</f>
        <v>21.84141521489104</v>
      </c>
      <c r="BI78" s="50">
        <f>$F78*'[1]INTERNAL PARAMETERS-2'!T78*(1-VLOOKUP(U$4,'[1]INTERNAL PARAMETERS-1'!$B$5:$J$44,4, FALSE))</f>
        <v>8.5654077200895156</v>
      </c>
      <c r="BJ78" s="50">
        <f>$F78*'[1]INTERNAL PARAMETERS-2'!U78*(1-VLOOKUP(V$4,'[1]INTERNAL PARAMETERS-1'!$B$5:$J$44,4, FALSE))</f>
        <v>233.58067818968414</v>
      </c>
      <c r="BK78" s="50">
        <f>$F78*'[1]INTERNAL PARAMETERS-2'!V78*(1-VLOOKUP(W$4,'[1]INTERNAL PARAMETERS-1'!$B$5:$J$44,4, FALSE))</f>
        <v>119.19921958936578</v>
      </c>
      <c r="BL78" s="50">
        <f>$F78*'[1]INTERNAL PARAMETERS-2'!W78*(1-VLOOKUP(X$4,'[1]INTERNAL PARAMETERS-1'!$B$5:$J$44,4, FALSE))</f>
        <v>10.706759650111893</v>
      </c>
      <c r="BM78" s="50">
        <f>$F78*'[1]INTERNAL PARAMETERS-2'!X78*(1-VLOOKUP(Y$4,'[1]INTERNAL PARAMETERS-1'!$B$5:$J$44,4, FALSE))</f>
        <v>6.4240557900671345</v>
      </c>
      <c r="BN78" s="50">
        <f>$F78*'[1]INTERNAL PARAMETERS-2'!Y78*(1-VLOOKUP(Z$4,'[1]INTERNAL PARAMETERS-1'!$B$5:$J$44,4, FALSE))</f>
        <v>622.40568900450796</v>
      </c>
      <c r="BO78" s="50">
        <f>$F78*'[1]INTERNAL PARAMETERS-2'!Z78*(1-VLOOKUP(AA$4,'[1]INTERNAL PARAMETERS-1'!$B$5:$J$44,4, FALSE))</f>
        <v>636.68116049835874</v>
      </c>
      <c r="BP78" s="50">
        <f>$F78*'[1]INTERNAL PARAMETERS-2'!AA78*(1-VLOOKUP(AB$4,'[1]INTERNAL PARAMETERS-1'!$B$5:$J$44,4, FALSE))</f>
        <v>78.514781156731345</v>
      </c>
      <c r="BQ78" s="50">
        <f>$F78*'[1]INTERNAL PARAMETERS-2'!AB78*(1-VLOOKUP(AC$4,'[1]INTERNAL PARAMETERS-1'!$B$5:$J$44,4, FALSE))</f>
        <v>670.94216725982142</v>
      </c>
      <c r="BR78" s="50">
        <f>$F78*'[1]INTERNAL PARAMETERS-2'!AC78*(1-VLOOKUP(AD$4,'[1]INTERNAL PARAMETERS-1'!$B$5:$J$44,4, FALSE))</f>
        <v>39.257078518917979</v>
      </c>
      <c r="BS78" s="50">
        <f>$F78*'[1]INTERNAL PARAMETERS-2'!AD78*(1-VLOOKUP(AE$4,'[1]INTERNAL PARAMETERS-1'!$B$5:$J$44,4, FALSE))</f>
        <v>20.699527283917867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7.851415703783597</v>
      </c>
      <c r="CA78" s="50">
        <f>$F78*'[1]INTERNAL PARAMETERS-2'!AL78*(1-VLOOKUP(AM$4,'[1]INTERNAL PARAMETERS-1'!$B$5:$J$44,4, FALSE))</f>
        <v>4.9960717574553017</v>
      </c>
      <c r="CB78" s="50">
        <f>$F78*'[1]INTERNAL PARAMETERS-2'!AM78*(1-VLOOKUP(AN$4,'[1]INTERNAL PARAMETERS-1'!$B$5:$J$44,4, FALSE))</f>
        <v>2.8553439463282952</v>
      </c>
      <c r="CC78" s="50">
        <f>$F78*'[1]INTERNAL PARAMETERS-2'!AN78*(1-VLOOKUP(AO$4,'[1]INTERNAL PARAMETERS-1'!$B$5:$J$44,4, FALSE))</f>
        <v>31.405662815134388</v>
      </c>
      <c r="CD78" s="50">
        <f>$F78*'[1]INTERNAL PARAMETERS-2'!AO78*(1-VLOOKUP(AP$4,'[1]INTERNAL PARAMETERS-1'!$B$5:$J$44,4, FALSE))</f>
        <v>446.81919957494063</v>
      </c>
      <c r="CE78" s="50">
        <f>$F78*'[1]INTERNAL PARAMETERS-2'!AP78*(1-VLOOKUP(AQ$4,'[1]INTERNAL PARAMETERS-1'!$B$5:$J$44,4, FALSE))</f>
        <v>38.543710621507444</v>
      </c>
      <c r="CF78" s="50">
        <f>$F78*'[1]INTERNAL PARAMETERS-2'!AQ78*(1-VLOOKUP(AR$4,'[1]INTERNAL PARAMETERS-1'!$B$5:$J$44,4, FALSE))</f>
        <v>4.9960717574553017</v>
      </c>
      <c r="CG78" s="50">
        <f>$F78*'[1]INTERNAL PARAMETERS-2'!AR78*(1-VLOOKUP(AS$4,'[1]INTERNAL PARAMETERS-1'!$B$5:$J$44,4, FALSE))</f>
        <v>0.71399201630591691</v>
      </c>
      <c r="CH78" s="49">
        <f>$F78*'[1]INTERNAL PARAMETERS-2'!AS78*(1-VLOOKUP(AT$4,'[1]INTERNAL PARAMETERS-1'!$B$5:$J$44,4, FALSE))</f>
        <v>0</v>
      </c>
      <c r="CI78" s="48">
        <f t="shared" si="1"/>
        <v>6241.1902019608397</v>
      </c>
    </row>
    <row r="79" spans="3:87" x14ac:dyDescent="0.4">
      <c r="C79" s="33" t="s">
        <v>10</v>
      </c>
      <c r="D79" s="32" t="s">
        <v>89</v>
      </c>
      <c r="E79" s="32" t="s">
        <v>86</v>
      </c>
      <c r="F79" s="143">
        <f>AEB!AF79</f>
        <v>9656.2953065659167</v>
      </c>
      <c r="G79" s="51">
        <f>$F79*'[1]INTERNAL PARAMETERS-2'!F79*VLOOKUP(G$4,'[1]INTERNAL PARAMETERS-1'!$B$5:$J$44,4, FALSE)</f>
        <v>5.9308965772927857</v>
      </c>
      <c r="H79" s="50">
        <f>$F79*'[1]INTERNAL PARAMETERS-2'!G79*VLOOKUP(H$4,'[1]INTERNAL PARAMETERS-1'!$B$5:$J$44,4, FALSE)</f>
        <v>9.6369827159527848</v>
      </c>
      <c r="I79" s="50">
        <f>$F79*'[1]INTERNAL PARAMETERS-2'!H79*VLOOKUP(I$4,'[1]INTERNAL PARAMETERS-1'!$B$5:$J$44,4, FALSE)</f>
        <v>91.771595897494237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4.2625301557008601</v>
      </c>
      <c r="N79" s="50">
        <f>$F79*'[1]INTERNAL PARAMETERS-2'!M79*VLOOKUP(N$4,'[1]INTERNAL PARAMETERS-1'!$B$5:$J$44,4, FALSE)</f>
        <v>27.502577477395718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4.4476896182042607</v>
      </c>
      <c r="S79" s="50">
        <f>$F79*'[1]INTERNAL PARAMETERS-2'!R79*VLOOKUP(S$4,'[1]INTERNAL PARAMETERS-1'!$B$5:$J$44,4, FALSE)</f>
        <v>74.874720681206</v>
      </c>
      <c r="T79" s="50">
        <f>$F79*'[1]INTERNAL PARAMETERS-2'!S79*VLOOKUP(T$4,'[1]INTERNAL PARAMETERS-1'!$B$5:$J$44,4, FALSE)</f>
        <v>2.2239413720551968</v>
      </c>
      <c r="U79" s="50">
        <f>$F79*'[1]INTERNAL PARAMETERS-2'!T79*VLOOKUP(U$4,'[1]INTERNAL PARAMETERS-1'!$B$5:$J$44,4, FALSE)</f>
        <v>2.8169344668314094</v>
      </c>
      <c r="V79" s="50">
        <f>$F79*'[1]INTERNAL PARAMETERS-2'!U79*VLOOKUP(V$4,'[1]INTERNAL PARAMETERS-1'!$B$5:$J$44,4, FALSE)</f>
        <v>59.823646312767814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0.74160347954426242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1.482241329557868</v>
      </c>
      <c r="AI79" s="50">
        <f>$F79*'[1]INTERNAL PARAMETERS-2'!AH79*VLOOKUP(AI$4,'[1]INTERNAL PARAMETERS-1'!$B$5:$J$44,4, FALSE)</f>
        <v>8.1547413863949156</v>
      </c>
      <c r="AJ79" s="50">
        <f>$F79*'[1]INTERNAL PARAMETERS-2'!AI79*VLOOKUP(AJ$4,'[1]INTERNAL PARAMETERS-1'!$B$5:$J$44,4, FALSE)</f>
        <v>0.74160347954426242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1743.6603220523903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80.988072958316337</v>
      </c>
      <c r="BB79" s="50">
        <f>$F79*'[1]INTERNAL PARAMETERS-2'!M79*(1-VLOOKUP(N$4,'[1]INTERNAL PARAMETERS-1'!$B$5:$J$44,4, FALSE))</f>
        <v>522.54897207051852</v>
      </c>
      <c r="BC79" s="50">
        <f>$F79*'[1]INTERNAL PARAMETERS-2'!N79*(1-VLOOKUP(O$4,'[1]INTERNAL PARAMETERS-1'!$B$5:$J$44,4, FALSE))</f>
        <v>99.335275448174244</v>
      </c>
      <c r="BD79" s="50">
        <f>$F79*'[1]INTERNAL PARAMETERS-2'!O79*(1-VLOOKUP(P$4,'[1]INTERNAL PARAMETERS-1'!$B$5:$J$44,4, FALSE))</f>
        <v>449.23306714065154</v>
      </c>
      <c r="BE79" s="50">
        <f>$F79*'[1]INTERNAL PARAMETERS-2'!P79*(1-VLOOKUP(Q$4,'[1]INTERNAL PARAMETERS-1'!$B$5:$J$44,4, FALSE))</f>
        <v>77.095861727622278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1422.6196929429138</v>
      </c>
      <c r="BH79" s="50">
        <f>$F79*'[1]INTERNAL PARAMETERS-2'!S79*(1-VLOOKUP(T$4,'[1]INTERNAL PARAMETERS-1'!$B$5:$J$44,4, FALSE))</f>
        <v>20.015472348496768</v>
      </c>
      <c r="BI79" s="50">
        <f>$F79*'[1]INTERNAL PARAMETERS-2'!T79*(1-VLOOKUP(U$4,'[1]INTERNAL PARAMETERS-1'!$B$5:$J$44,4, FALSE))</f>
        <v>11.267737867325637</v>
      </c>
      <c r="BJ79" s="50">
        <f>$F79*'[1]INTERNAL PARAMETERS-2'!U79*(1-VLOOKUP(V$4,'[1]INTERNAL PARAMETERS-1'!$B$5:$J$44,4, FALSE))</f>
        <v>339.00066243901762</v>
      </c>
      <c r="BK79" s="50">
        <f>$F79*'[1]INTERNAL PARAMETERS-2'!V79*(1-VLOOKUP(W$4,'[1]INTERNAL PARAMETERS-1'!$B$5:$J$44,4, FALSE))</f>
        <v>206.82529228274339</v>
      </c>
      <c r="BL79" s="50">
        <f>$F79*'[1]INTERNAL PARAMETERS-2'!W79*(1-VLOOKUP(X$4,'[1]INTERNAL PARAMETERS-1'!$B$5:$J$44,4, FALSE))</f>
        <v>50.408758388866055</v>
      </c>
      <c r="BM79" s="50">
        <f>$F79*'[1]INTERNAL PARAMETERS-2'!X79*(1-VLOOKUP(Y$4,'[1]INTERNAL PARAMETERS-1'!$B$5:$J$44,4, FALSE))</f>
        <v>8.8953792364085214</v>
      </c>
      <c r="BN79" s="50">
        <f>$F79*'[1]INTERNAL PARAMETERS-2'!Y79*(1-VLOOKUP(Z$4,'[1]INTERNAL PARAMETERS-1'!$B$5:$J$44,4, FALSE))</f>
        <v>659.02380771204139</v>
      </c>
      <c r="BO79" s="50">
        <f>$F79*'[1]INTERNAL PARAMETERS-2'!Z79*(1-VLOOKUP(AA$4,'[1]INTERNAL PARAMETERS-1'!$B$5:$J$44,4, FALSE))</f>
        <v>1472.9819079884023</v>
      </c>
      <c r="BP79" s="50">
        <f>$F79*'[1]INTERNAL PARAMETERS-2'!AA79*(1-VLOOKUP(AB$4,'[1]INTERNAL PARAMETERS-1'!$B$5:$J$44,4, FALSE))</f>
        <v>201.63599918499486</v>
      </c>
      <c r="BQ79" s="50">
        <f>$F79*'[1]INTERNAL PARAMETERS-2'!AB79*(1-VLOOKUP(AC$4,'[1]INTERNAL PARAMETERS-1'!$B$5:$J$44,4, FALSE))</f>
        <v>1088.9838750503179</v>
      </c>
      <c r="BR79" s="50">
        <f>$F79*'[1]INTERNAL PARAMETERS-2'!AC79*(1-VLOOKUP(AD$4,'[1]INTERNAL PARAMETERS-1'!$B$5:$J$44,4, FALSE))</f>
        <v>68.942085970758015</v>
      </c>
      <c r="BS79" s="50">
        <f>$F79*'[1]INTERNAL PARAMETERS-2'!AD79*(1-VLOOKUP(AE$4,'[1]INTERNAL PARAMETERS-1'!$B$5:$J$44,4, FALSE))</f>
        <v>22.239413720551966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11.860827525054916</v>
      </c>
      <c r="CA79" s="50">
        <f>$F79*'[1]INTERNAL PARAMETERS-2'!AL79*(1-VLOOKUP(AM$4,'[1]INTERNAL PARAMETERS-1'!$B$5:$J$44,4, FALSE))</f>
        <v>10.378586195497048</v>
      </c>
      <c r="CB79" s="50">
        <f>$F79*'[1]INTERNAL PARAMETERS-2'!AM79*(1-VLOOKUP(AN$4,'[1]INTERNAL PARAMETERS-1'!$B$5:$J$44,4, FALSE))</f>
        <v>32.617999916049008</v>
      </c>
      <c r="CC79" s="50">
        <f>$F79*'[1]INTERNAL PARAMETERS-2'!AN79*(1-VLOOKUP(AO$4,'[1]INTERNAL PARAMETERS-1'!$B$5:$J$44,4, FALSE))</f>
        <v>54.115810157056714</v>
      </c>
      <c r="CD79" s="50">
        <f>$F79*'[1]INTERNAL PARAMETERS-2'!AO79*(1-VLOOKUP(AP$4,'[1]INTERNAL PARAMETERS-1'!$B$5:$J$44,4, FALSE))</f>
        <v>645.68073885742854</v>
      </c>
      <c r="CE79" s="50">
        <f>$F79*'[1]INTERNAL PARAMETERS-2'!AP79*(1-VLOOKUP(AQ$4,'[1]INTERNAL PARAMETERS-1'!$B$5:$J$44,4, FALSE))</f>
        <v>54.115810157056714</v>
      </c>
      <c r="CF79" s="50">
        <f>$F79*'[1]INTERNAL PARAMETERS-2'!AQ79*(1-VLOOKUP(AR$4,'[1]INTERNAL PARAMETERS-1'!$B$5:$J$44,4, FALSE))</f>
        <v>6.6715344273063923</v>
      </c>
      <c r="CG79" s="50">
        <f>$F79*'[1]INTERNAL PARAMETERS-2'!AR79*(1-VLOOKUP(AS$4,'[1]INTERNAL PARAMETERS-1'!$B$5:$J$44,4, FALSE))</f>
        <v>0.74160347954426242</v>
      </c>
      <c r="CH79" s="49">
        <f>$F79*'[1]INTERNAL PARAMETERS-2'!AS79*(1-VLOOKUP(AT$4,'[1]INTERNAL PARAMETERS-1'!$B$5:$J$44,4, FALSE))</f>
        <v>0</v>
      </c>
      <c r="CI79" s="48">
        <f t="shared" si="1"/>
        <v>9656.2962721954482</v>
      </c>
    </row>
    <row r="80" spans="3:87" x14ac:dyDescent="0.4">
      <c r="C80" s="33" t="s">
        <v>10</v>
      </c>
      <c r="D80" s="32" t="s">
        <v>89</v>
      </c>
      <c r="E80" s="32" t="s">
        <v>85</v>
      </c>
      <c r="F80" s="143">
        <f>AEB!AF80</f>
        <v>35302.430513972438</v>
      </c>
      <c r="G80" s="51">
        <f>$F80*'[1]INTERNAL PARAMETERS-2'!F80*VLOOKUP(G$4,'[1]INTERNAL PARAMETERS-1'!$B$5:$J$44,4, FALSE)</f>
        <v>109.86469400253362</v>
      </c>
      <c r="H80" s="50">
        <f>$F80*'[1]INTERNAL PARAMETERS-2'!G80*VLOOKUP(H$4,'[1]INTERNAL PARAMETERS-1'!$B$5:$J$44,4, FALSE)</f>
        <v>162.47590619750676</v>
      </c>
      <c r="I80" s="50">
        <f>$F80*'[1]INTERNAL PARAMETERS-2'!H80*VLOOKUP(I$4,'[1]INTERNAL PARAMETERS-1'!$B$5:$J$44,4, FALSE)</f>
        <v>392.89645877157801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3.096023156075383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20.735235586686851</v>
      </c>
      <c r="N80" s="50">
        <f>$F80*'[1]INTERNAL PARAMETERS-2'!M80*VLOOKUP(N$4,'[1]INTERNAL PARAMETERS-1'!$B$5:$J$44,4, FALSE)</f>
        <v>142.51573547275416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46.422696125873756</v>
      </c>
      <c r="S80" s="50">
        <f>$F80*'[1]INTERNAL PARAMETERS-2'!R80*VLOOKUP(S$4,'[1]INTERNAL PARAMETERS-1'!$B$5:$J$44,4, FALSE)</f>
        <v>142.8142175227498</v>
      </c>
      <c r="T80" s="50">
        <f>$F80*'[1]INTERNAL PARAMETERS-2'!S80*VLOOKUP(T$4,'[1]INTERNAL PARAMETERS-1'!$B$5:$J$44,4, FALSE)</f>
        <v>8.3560853026572772</v>
      </c>
      <c r="U80" s="50">
        <f>$F80*'[1]INTERNAL PARAMETERS-2'!T80*VLOOKUP(U$4,'[1]INTERNAL PARAMETERS-1'!$B$5:$J$44,4, FALSE)</f>
        <v>10.522242438994624</v>
      </c>
      <c r="V80" s="50">
        <f>$F80*'[1]INTERNAL PARAMETERS-2'!U80*VLOOKUP(V$4,'[1]INTERNAL PARAMETERS-1'!$B$5:$J$44,4, FALSE)</f>
        <v>203.79263528599211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6.1885160690993688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6.1885160690993688</v>
      </c>
      <c r="AI80" s="50">
        <f>$F80*'[1]INTERNAL PARAMETERS-2'!AH80*VLOOKUP(AI$4,'[1]INTERNAL PARAMETERS-1'!$B$5:$J$44,4, FALSE)</f>
        <v>38.684403357211004</v>
      </c>
      <c r="AJ80" s="50">
        <f>$F80*'[1]INTERNAL PARAMETERS-2'!AI80*VLOOKUP(AJ$4,'[1]INTERNAL PARAMETERS-1'!$B$5:$J$44,4, FALSE)</f>
        <v>24.757594519448869</v>
      </c>
      <c r="AK80" s="50">
        <f>$F80*'[1]INTERNAL PARAMETERS-2'!AJ80*VLOOKUP(AK$4,'[1]INTERNAL PARAMETERS-1'!$B$5:$J$44,4, FALSE)</f>
        <v>3.096023156075383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7465.0327166599818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393.9694761470501</v>
      </c>
      <c r="BB80" s="50">
        <f>$F80*'[1]INTERNAL PARAMETERS-2'!M80*(1-VLOOKUP(N$4,'[1]INTERNAL PARAMETERS-1'!$B$5:$J$44,4, FALSE))</f>
        <v>2707.7989739823288</v>
      </c>
      <c r="BC80" s="50">
        <f>$F80*'[1]INTERNAL PARAMETERS-2'!N80*(1-VLOOKUP(O$4,'[1]INTERNAL PARAMETERS-1'!$B$5:$J$44,4, FALSE))</f>
        <v>990.33908320846888</v>
      </c>
      <c r="BD80" s="50">
        <f>$F80*'[1]INTERNAL PARAMETERS-2'!O80*(1-VLOOKUP(P$4,'[1]INTERNAL PARAMETERS-1'!$B$5:$J$44,4, FALSE))</f>
        <v>1757.8492250127435</v>
      </c>
      <c r="BE80" s="50">
        <f>$F80*'[1]INTERNAL PARAMETERS-2'!P80*(1-VLOOKUP(Q$4,'[1]INTERNAL PARAMETERS-1'!$B$5:$J$44,4, FALSE))</f>
        <v>544.68473064313218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2713.4701329322461</v>
      </c>
      <c r="BH80" s="50">
        <f>$F80*'[1]INTERNAL PARAMETERS-2'!S80*(1-VLOOKUP(T$4,'[1]INTERNAL PARAMETERS-1'!$B$5:$J$44,4, FALSE))</f>
        <v>75.204767723915495</v>
      </c>
      <c r="BI80" s="50">
        <f>$F80*'[1]INTERNAL PARAMETERS-2'!T80*(1-VLOOKUP(U$4,'[1]INTERNAL PARAMETERS-1'!$B$5:$J$44,4, FALSE))</f>
        <v>42.088969755978496</v>
      </c>
      <c r="BJ80" s="50">
        <f>$F80*'[1]INTERNAL PARAMETERS-2'!U80*(1-VLOOKUP(V$4,'[1]INTERNAL PARAMETERS-1'!$B$5:$J$44,4, FALSE))</f>
        <v>1154.8249332872886</v>
      </c>
      <c r="BK80" s="50">
        <f>$F80*'[1]INTERNAL PARAMETERS-2'!V80*(1-VLOOKUP(W$4,'[1]INTERNAL PARAMETERS-1'!$B$5:$J$44,4, FALSE))</f>
        <v>1124.9613717304514</v>
      </c>
      <c r="BL80" s="50">
        <f>$F80*'[1]INTERNAL PARAMETERS-2'!W80*(1-VLOOKUP(X$4,'[1]INTERNAL PARAMETERS-1'!$B$5:$J$44,4, FALSE))</f>
        <v>786.07922025462426</v>
      </c>
      <c r="BM80" s="50">
        <f>$F80*'[1]INTERNAL PARAMETERS-2'!X80*(1-VLOOKUP(Y$4,'[1]INTERNAL PARAMETERS-1'!$B$5:$J$44,4, FALSE))</f>
        <v>99.033908320846891</v>
      </c>
      <c r="BN80" s="50">
        <f>$F80*'[1]INTERNAL PARAMETERS-2'!Y80*(1-VLOOKUP(Z$4,'[1]INTERNAL PARAMETERS-1'!$B$5:$J$44,4, FALSE))</f>
        <v>1496.33941049439</v>
      </c>
      <c r="BO80" s="50">
        <f>$F80*'[1]INTERNAL PARAMETERS-2'!Z80*(1-VLOOKUP(AA$4,'[1]INTERNAL PARAMETERS-1'!$B$5:$J$44,4, FALSE))</f>
        <v>2243.7342273918034</v>
      </c>
      <c r="BP80" s="50">
        <f>$F80*'[1]INTERNAL PARAMETERS-2'!AA80*(1-VLOOKUP(AB$4,'[1]INTERNAL PARAMETERS-1'!$B$5:$J$44,4, FALSE))</f>
        <v>971.77000475811928</v>
      </c>
      <c r="BQ80" s="50">
        <f>$F80*'[1]INTERNAL PARAMETERS-2'!AB80*(1-VLOOKUP(AC$4,'[1]INTERNAL PARAMETERS-1'!$B$5:$J$44,4, FALSE))</f>
        <v>5292.1132232455293</v>
      </c>
      <c r="BR80" s="50">
        <f>$F80*'[1]INTERNAL PARAMETERS-2'!AC80*(1-VLOOKUP(AD$4,'[1]INTERNAL PARAMETERS-1'!$B$5:$J$44,4, FALSE))</f>
        <v>611.22275167586736</v>
      </c>
      <c r="BS80" s="50">
        <f>$F80*'[1]INTERNAL PARAMETERS-2'!AD80*(1-VLOOKUP(AE$4,'[1]INTERNAL PARAMETERS-1'!$B$5:$J$44,4, FALSE))</f>
        <v>109.86469400253362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171.7604454226815</v>
      </c>
      <c r="CA80" s="50">
        <f>$F80*'[1]INTERNAL PARAMETERS-2'!AL80*(1-VLOOKUP(AM$4,'[1]INTERNAL PARAMETERS-1'!$B$5:$J$44,4, FALSE))</f>
        <v>202.71008625428115</v>
      </c>
      <c r="CB80" s="50">
        <f>$F80*'[1]INTERNAL PARAMETERS-2'!AM80*(1-VLOOKUP(AN$4,'[1]INTERNAL PARAMETERS-1'!$B$5:$J$44,4, FALSE))</f>
        <v>229.01392723024202</v>
      </c>
      <c r="CC80" s="50">
        <f>$F80*'[1]INTERNAL PARAMETERS-2'!AN80*(1-VLOOKUP(AO$4,'[1]INTERNAL PARAMETERS-1'!$B$5:$J$44,4, FALSE))</f>
        <v>303.29024103163999</v>
      </c>
      <c r="CD80" s="50">
        <f>$F80*'[1]INTERNAL PARAMETERS-2'!AO80*(1-VLOOKUP(AP$4,'[1]INTERNAL PARAMETERS-1'!$B$5:$J$44,4, FALSE))</f>
        <v>2307.176225268463</v>
      </c>
      <c r="CE80" s="50">
        <f>$F80*'[1]INTERNAL PARAMETERS-2'!AP80*(1-VLOOKUP(AQ$4,'[1]INTERNAL PARAMETERS-1'!$B$5:$J$44,4, FALSE))</f>
        <v>143.90682774715725</v>
      </c>
      <c r="CF80" s="50">
        <f>$F80*'[1]INTERNAL PARAMETERS-2'!AQ80*(1-VLOOKUP(AR$4,'[1]INTERNAL PARAMETERS-1'!$B$5:$J$44,4, FALSE))</f>
        <v>38.684403357211004</v>
      </c>
      <c r="CG80" s="50">
        <f>$F80*'[1]INTERNAL PARAMETERS-2'!AR80*(1-VLOOKUP(AS$4,'[1]INTERNAL PARAMETERS-1'!$B$5:$J$44,4, FALSE))</f>
        <v>3.096023156075383</v>
      </c>
      <c r="CH80" s="49">
        <f>$F80*'[1]INTERNAL PARAMETERS-2'!AS80*(1-VLOOKUP(AT$4,'[1]INTERNAL PARAMETERS-1'!$B$5:$J$44,4, FALSE))</f>
        <v>0</v>
      </c>
      <c r="CI80" s="48">
        <f t="shared" si="1"/>
        <v>35302.426983729398</v>
      </c>
    </row>
    <row r="81" spans="3:87" x14ac:dyDescent="0.4">
      <c r="C81" s="33" t="s">
        <v>10</v>
      </c>
      <c r="D81" s="32" t="s">
        <v>89</v>
      </c>
      <c r="E81" s="32" t="s">
        <v>84</v>
      </c>
      <c r="F81" s="143">
        <f>AEB!AF81</f>
        <v>53386.691107767459</v>
      </c>
      <c r="G81" s="51">
        <f>$F81*'[1]INTERNAL PARAMETERS-2'!F81*VLOOKUP(G$4,'[1]INTERNAL PARAMETERS-1'!$B$5:$J$44,4, FALSE)</f>
        <v>331.59541580856524</v>
      </c>
      <c r="H81" s="50">
        <f>$F81*'[1]INTERNAL PARAMETERS-2'!G81*VLOOKUP(H$4,'[1]INTERNAL PARAMETERS-1'!$B$5:$J$44,4, FALSE)</f>
        <v>405.61072436037409</v>
      </c>
      <c r="I81" s="50">
        <f>$F81*'[1]INTERNAL PARAMETERS-2'!H81*VLOOKUP(I$4,'[1]INTERNAL PARAMETERS-1'!$B$5:$J$44,4, FALSE)</f>
        <v>617.31271168021499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5.9205840438514112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38.044423817217243</v>
      </c>
      <c r="N81" s="50">
        <f>$F81*'[1]INTERNAL PARAMETERS-2'!M81*VLOOKUP(N$4,'[1]INTERNAL PARAMETERS-1'!$B$5:$J$44,4, FALSE)</f>
        <v>178.67617940020938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41.449426976070654</v>
      </c>
      <c r="S81" s="50">
        <f>$F81*'[1]INTERNAL PARAMETERS-2'!R81*VLOOKUP(S$4,'[1]INTERNAL PARAMETERS-1'!$B$5:$J$44,4, FALSE)</f>
        <v>204.12374651709334</v>
      </c>
      <c r="T81" s="50">
        <f>$F81*'[1]INTERNAL PARAMETERS-2'!S81*VLOOKUP(T$4,'[1]INTERNAL PARAMETERS-1'!$B$5:$J$44,4, FALSE)</f>
        <v>11.546473552787946</v>
      </c>
      <c r="U81" s="50">
        <f>$F81*'[1]INTERNAL PARAMETERS-2'!T81*VLOOKUP(U$4,'[1]INTERNAL PARAMETERS-1'!$B$5:$J$44,4, FALSE)</f>
        <v>22.50142256810183</v>
      </c>
      <c r="V81" s="50">
        <f>$F81*'[1]INTERNAL PARAMETERS-2'!U81*VLOOKUP(V$4,'[1]INTERNAL PARAMETERS-1'!$B$5:$J$44,4, FALSE)</f>
        <v>243.8108788196966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2.9629613564810939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2.9629613564810939</v>
      </c>
      <c r="AI81" s="50">
        <f>$F81*'[1]INTERNAL PARAMETERS-2'!AH81*VLOOKUP(AI$4,'[1]INTERNAL PARAMETERS-1'!$B$5:$J$44,4, FALSE)</f>
        <v>26.64529753188674</v>
      </c>
      <c r="AJ81" s="50">
        <f>$F81*'[1]INTERNAL PARAMETERS-2'!AI81*VLOOKUP(AJ$4,'[1]INTERNAL PARAMETERS-1'!$B$5:$J$44,4, FALSE)</f>
        <v>56.253556420254576</v>
      </c>
      <c r="AK81" s="50">
        <f>$F81*'[1]INTERNAL PARAMETERS-2'!AJ81*VLOOKUP(AK$4,'[1]INTERNAL PARAMETERS-1'!$B$5:$J$44,4, FALSE)</f>
        <v>2.9629613564810939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11728.941521924084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722.84405252712759</v>
      </c>
      <c r="BB81" s="50">
        <f>$F81*'[1]INTERNAL PARAMETERS-2'!M81*(1-VLOOKUP(N$4,'[1]INTERNAL PARAMETERS-1'!$B$5:$J$44,4, FALSE))</f>
        <v>3394.8474086039778</v>
      </c>
      <c r="BC81" s="50">
        <f>$F81*'[1]INTERNAL PARAMETERS-2'!N81*(1-VLOOKUP(O$4,'[1]INTERNAL PARAMETERS-1'!$B$5:$J$44,4, FALSE))</f>
        <v>2161.2854481304148</v>
      </c>
      <c r="BD81" s="50">
        <f>$F81*'[1]INTERNAL PARAMETERS-2'!O81*(1-VLOOKUP(P$4,'[1]INTERNAL PARAMETERS-1'!$B$5:$J$44,4, FALSE))</f>
        <v>2093.1907236224574</v>
      </c>
      <c r="BE81" s="50">
        <f>$F81*'[1]INTERNAL PARAMETERS-2'!P81*(1-VLOOKUP(Q$4,'[1]INTERNAL PARAMETERS-1'!$B$5:$J$44,4, FALSE))</f>
        <v>1175.3827461050514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3878.3511838247732</v>
      </c>
      <c r="BH81" s="50">
        <f>$F81*'[1]INTERNAL PARAMETERS-2'!S81*(1-VLOOKUP(T$4,'[1]INTERNAL PARAMETERS-1'!$B$5:$J$44,4, FALSE))</f>
        <v>103.91826197509151</v>
      </c>
      <c r="BI81" s="50">
        <f>$F81*'[1]INTERNAL PARAMETERS-2'!T81*(1-VLOOKUP(U$4,'[1]INTERNAL PARAMETERS-1'!$B$5:$J$44,4, FALSE))</f>
        <v>90.005690272407321</v>
      </c>
      <c r="BJ81" s="50">
        <f>$F81*'[1]INTERNAL PARAMETERS-2'!U81*(1-VLOOKUP(V$4,'[1]INTERNAL PARAMETERS-1'!$B$5:$J$44,4, FALSE))</f>
        <v>1381.5949799782807</v>
      </c>
      <c r="BK81" s="50">
        <f>$F81*'[1]INTERNAL PARAMETERS-2'!V81*(1-VLOOKUP(W$4,'[1]INTERNAL PARAMETERS-1'!$B$5:$J$44,4, FALSE))</f>
        <v>1560.2687569773902</v>
      </c>
      <c r="BL81" s="50">
        <f>$F81*'[1]INTERNAL PARAMETERS-2'!W81*(1-VLOOKUP(X$4,'[1]INTERNAL PARAMETERS-1'!$B$5:$J$44,4, FALSE))</f>
        <v>2022.1330377580186</v>
      </c>
      <c r="BM81" s="50">
        <f>$F81*'[1]INTERNAL PARAMETERS-2'!X81*(1-VLOOKUP(Y$4,'[1]INTERNAL PARAMETERS-1'!$B$5:$J$44,4, FALSE))</f>
        <v>331.59541580856524</v>
      </c>
      <c r="BN81" s="50">
        <f>$F81*'[1]INTERNAL PARAMETERS-2'!Y81*(1-VLOOKUP(Z$4,'[1]INTERNAL PARAMETERS-1'!$B$5:$J$44,4, FALSE))</f>
        <v>2383.3367124549518</v>
      </c>
      <c r="BO81" s="50">
        <f>$F81*'[1]INTERNAL PARAMETERS-2'!Z81*(1-VLOOKUP(AA$4,'[1]INTERNAL PARAMETERS-1'!$B$5:$J$44,4, FALSE))</f>
        <v>2741.5720871262929</v>
      </c>
      <c r="BP81" s="50">
        <f>$F81*'[1]INTERNAL PARAMETERS-2'!AA81*(1-VLOOKUP(AB$4,'[1]INTERNAL PARAMETERS-1'!$B$5:$J$44,4, FALSE))</f>
        <v>1130.9756964416106</v>
      </c>
      <c r="BQ81" s="50">
        <f>$F81*'[1]INTERNAL PARAMETERS-2'!AB81*(1-VLOOKUP(AC$4,'[1]INTERNAL PARAMETERS-1'!$B$5:$J$44,4, FALSE))</f>
        <v>7339.4848427754341</v>
      </c>
      <c r="BR81" s="50">
        <f>$F81*'[1]INTERNAL PARAMETERS-2'!AC81*(1-VLOOKUP(AD$4,'[1]INTERNAL PARAMETERS-1'!$B$5:$J$44,4, FALSE))</f>
        <v>914.84501616092473</v>
      </c>
      <c r="BS81" s="50">
        <f>$F81*'[1]INTERNAL PARAMETERS-2'!AD81*(1-VLOOKUP(AE$4,'[1]INTERNAL PARAMETERS-1'!$B$5:$J$44,4, FALSE))</f>
        <v>230.92947105575891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328.63245445208418</v>
      </c>
      <c r="CA81" s="50">
        <f>$F81*'[1]INTERNAL PARAMETERS-2'!AL81*(1-VLOOKUP(AM$4,'[1]INTERNAL PARAMETERS-1'!$B$5:$J$44,4, FALSE))</f>
        <v>669.11141566098195</v>
      </c>
      <c r="CB81" s="50">
        <f>$F81*'[1]INTERNAL PARAMETERS-2'!AM81*(1-VLOOKUP(AN$4,'[1]INTERNAL PARAMETERS-1'!$B$5:$J$44,4, FALSE))</f>
        <v>337.51599985241666</v>
      </c>
      <c r="CC81" s="50">
        <f>$F81*'[1]INTERNAL PARAMETERS-2'!AN81*(1-VLOOKUP(AO$4,'[1]INTERNAL PARAMETERS-1'!$B$5:$J$44,4, FALSE))</f>
        <v>669.11141566098195</v>
      </c>
      <c r="CD81" s="50">
        <f>$F81*'[1]INTERNAL PARAMETERS-2'!AO81*(1-VLOOKUP(AP$4,'[1]INTERNAL PARAMETERS-1'!$B$5:$J$44,4, FALSE))</f>
        <v>3428.4505935879401</v>
      </c>
      <c r="CE81" s="50">
        <f>$F81*'[1]INTERNAL PARAMETERS-2'!AP81*(1-VLOOKUP(AQ$4,'[1]INTERNAL PARAMETERS-1'!$B$5:$J$44,4, FALSE))</f>
        <v>322.71187040823276</v>
      </c>
      <c r="CF81" s="50">
        <f>$F81*'[1]INTERNAL PARAMETERS-2'!AQ81*(1-VLOOKUP(AR$4,'[1]INTERNAL PARAMETERS-1'!$B$5:$J$44,4, FALSE))</f>
        <v>44.41238833255175</v>
      </c>
      <c r="CG81" s="50">
        <f>$F81*'[1]INTERNAL PARAMETERS-2'!AR81*(1-VLOOKUP(AS$4,'[1]INTERNAL PARAMETERS-1'!$B$5:$J$44,4, FALSE))</f>
        <v>8.8835454003325047</v>
      </c>
      <c r="CH81" s="49">
        <f>$F81*'[1]INTERNAL PARAMETERS-2'!AS81*(1-VLOOKUP(AT$4,'[1]INTERNAL PARAMETERS-1'!$B$5:$J$44,4, FALSE))</f>
        <v>0</v>
      </c>
      <c r="CI81" s="48">
        <f t="shared" si="1"/>
        <v>53386.712462443902</v>
      </c>
    </row>
    <row r="82" spans="3:87" x14ac:dyDescent="0.4">
      <c r="C82" s="33" t="s">
        <v>10</v>
      </c>
      <c r="D82" s="32" t="s">
        <v>89</v>
      </c>
      <c r="E82" s="32" t="s">
        <v>83</v>
      </c>
      <c r="F82" s="143">
        <f>AEB!AF82</f>
        <v>48083.424992535511</v>
      </c>
      <c r="G82" s="51">
        <f>$F82*'[1]INTERNAL PARAMETERS-2'!F82*VLOOKUP(G$4,'[1]INTERNAL PARAMETERS-1'!$B$5:$J$44,4, FALSE)</f>
        <v>263.39138542411098</v>
      </c>
      <c r="H82" s="50">
        <f>$F82*'[1]INTERNAL PARAMETERS-2'!G82*VLOOKUP(H$4,'[1]INTERNAL PARAMETERS-1'!$B$5:$J$44,4, FALSE)</f>
        <v>437.92940980451567</v>
      </c>
      <c r="I82" s="50">
        <f>$F82*'[1]INTERNAL PARAMETERS-2'!H82*VLOOKUP(I$4,'[1]INTERNAL PARAMETERS-1'!$B$5:$J$44,4, FALSE)</f>
        <v>519.59838590296238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6.3470120990146883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42.523538560648632</v>
      </c>
      <c r="N82" s="50">
        <f>$F82*'[1]INTERNAL PARAMETERS-2'!M82*VLOOKUP(N$4,'[1]INTERNAL PARAMETERS-1'!$B$5:$J$44,4, FALSE)</f>
        <v>126.77747958669403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53.949602841624838</v>
      </c>
      <c r="S82" s="50">
        <f>$F82*'[1]INTERNAL PARAMETERS-2'!R82*VLOOKUP(S$4,'[1]INTERNAL PARAMETERS-1'!$B$5:$J$44,4, FALSE)</f>
        <v>165.85680241512733</v>
      </c>
      <c r="T82" s="50">
        <f>$F82*'[1]INTERNAL PARAMETERS-2'!S82*VLOOKUP(T$4,'[1]INTERNAL PARAMETERS-1'!$B$5:$J$44,4, FALSE)</f>
        <v>16.184400018237525</v>
      </c>
      <c r="U82" s="50">
        <f>$F82*'[1]INTERNAL PARAMETERS-2'!T82*VLOOKUP(U$4,'[1]INTERNAL PARAMETERS-1'!$B$5:$J$44,4, FALSE)</f>
        <v>26.656489147361835</v>
      </c>
      <c r="V82" s="50">
        <f>$F82*'[1]INTERNAL PARAMETERS-2'!U82*VLOOKUP(V$4,'[1]INTERNAL PARAMETERS-1'!$B$5:$J$44,4, FALSE)</f>
        <v>210.39695981996289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31.735060495073437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44.429084693102816</v>
      </c>
      <c r="AJ82" s="50">
        <f>$F82*'[1]INTERNAL PARAMETERS-2'!AI82*VLOOKUP(AJ$4,'[1]INTERNAL PARAMETERS-1'!$B$5:$J$44,4, FALSE)</f>
        <v>41.25557864359547</v>
      </c>
      <c r="AK82" s="50">
        <f>$F82*'[1]INTERNAL PARAMETERS-2'!AJ82*VLOOKUP(AK$4,'[1]INTERNAL PARAMETERS-1'!$B$5:$J$44,4, FALSE)</f>
        <v>6.3470120990146883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9872.3693321562841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807.94723265232381</v>
      </c>
      <c r="BB82" s="50">
        <f>$F82*'[1]INTERNAL PARAMETERS-2'!M82*(1-VLOOKUP(N$4,'[1]INTERNAL PARAMETERS-1'!$B$5:$J$44,4, FALSE))</f>
        <v>2408.7721121471864</v>
      </c>
      <c r="BC82" s="50">
        <f>$F82*'[1]INTERNAL PARAMETERS-2'!N82*(1-VLOOKUP(O$4,'[1]INTERNAL PARAMETERS-1'!$B$5:$J$44,4, FALSE))</f>
        <v>2262.6376881612473</v>
      </c>
      <c r="BD82" s="50">
        <f>$F82*'[1]INTERNAL PARAMETERS-2'!O82*(1-VLOOKUP(P$4,'[1]INTERNAL PARAMETERS-1'!$B$5:$J$44,4, FALSE))</f>
        <v>1745.3706271190479</v>
      </c>
      <c r="BE82" s="50">
        <f>$F82*'[1]INTERNAL PARAMETERS-2'!P82*(1-VLOOKUP(Q$4,'[1]INTERNAL PARAMETERS-1'!$B$5:$J$44,4, FALSE))</f>
        <v>1072.6113863359874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3151.2792458874192</v>
      </c>
      <c r="BH82" s="50">
        <f>$F82*'[1]INTERNAL PARAMETERS-2'!S82*(1-VLOOKUP(T$4,'[1]INTERNAL PARAMETERS-1'!$B$5:$J$44,4, FALSE))</f>
        <v>145.65960016413774</v>
      </c>
      <c r="BI82" s="50">
        <f>$F82*'[1]INTERNAL PARAMETERS-2'!T82*(1-VLOOKUP(U$4,'[1]INTERNAL PARAMETERS-1'!$B$5:$J$44,4, FALSE))</f>
        <v>106.62595658944734</v>
      </c>
      <c r="BJ82" s="50">
        <f>$F82*'[1]INTERNAL PARAMETERS-2'!U82*(1-VLOOKUP(V$4,'[1]INTERNAL PARAMETERS-1'!$B$5:$J$44,4, FALSE))</f>
        <v>1192.2494389797898</v>
      </c>
      <c r="BK82" s="50">
        <f>$F82*'[1]INTERNAL PARAMETERS-2'!V82*(1-VLOOKUP(W$4,'[1]INTERNAL PARAMETERS-1'!$B$5:$J$44,4, FALSE))</f>
        <v>1548.6228687345911</v>
      </c>
      <c r="BL82" s="50">
        <f>$F82*'[1]INTERNAL PARAMETERS-2'!W82*(1-VLOOKUP(X$4,'[1]INTERNAL PARAMETERS-1'!$B$5:$J$44,4, FALSE))</f>
        <v>2123.0082303254235</v>
      </c>
      <c r="BM82" s="50">
        <f>$F82*'[1]INTERNAL PARAMETERS-2'!X82*(1-VLOOKUP(Y$4,'[1]INTERNAL PARAMETERS-1'!$B$5:$J$44,4, FALSE))</f>
        <v>364.94357900834603</v>
      </c>
      <c r="BN82" s="50">
        <f>$F82*'[1]INTERNAL PARAMETERS-2'!Y82*(1-VLOOKUP(Z$4,'[1]INTERNAL PARAMETERS-1'!$B$5:$J$44,4, FALSE))</f>
        <v>2332.4500129079097</v>
      </c>
      <c r="BO82" s="50">
        <f>$F82*'[1]INTERNAL PARAMETERS-2'!Z82*(1-VLOOKUP(AA$4,'[1]INTERNAL PARAMETERS-1'!$B$5:$J$44,4, FALSE))</f>
        <v>2652.9645072231529</v>
      </c>
      <c r="BP82" s="50">
        <f>$F82*'[1]INTERNAL PARAMETERS-2'!AA82*(1-VLOOKUP(AB$4,'[1]INTERNAL PARAMETERS-1'!$B$5:$J$44,4, FALSE))</f>
        <v>1212.2408441718112</v>
      </c>
      <c r="BQ82" s="50">
        <f>$F82*'[1]INTERNAL PARAMETERS-2'!AB82*(1-VLOOKUP(AC$4,'[1]INTERNAL PARAMETERS-1'!$B$5:$J$44,4, FALSE))</f>
        <v>7159.1988472486037</v>
      </c>
      <c r="BR82" s="50">
        <f>$F82*'[1]INTERNAL PARAMETERS-2'!AC82*(1-VLOOKUP(AD$4,'[1]INTERNAL PARAMETERS-1'!$B$5:$J$44,4, FALSE))</f>
        <v>891.72634985656805</v>
      </c>
      <c r="BS82" s="50">
        <f>$F82*'[1]INTERNAL PARAMETERS-2'!AD82*(1-VLOOKUP(AE$4,'[1]INTERNAL PARAMETERS-1'!$B$5:$J$44,4, FALSE))</f>
        <v>180.88503647941934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263.39138542411098</v>
      </c>
      <c r="CA82" s="50">
        <f>$F82*'[1]INTERNAL PARAMETERS-2'!AL82*(1-VLOOKUP(AM$4,'[1]INTERNAL PARAMETERS-1'!$B$5:$J$44,4, FALSE))</f>
        <v>714.014819426656</v>
      </c>
      <c r="CB82" s="50">
        <f>$F82*'[1]INTERNAL PARAMETERS-2'!AM82*(1-VLOOKUP(AN$4,'[1]INTERNAL PARAMETERS-1'!$B$5:$J$44,4, FALSE))</f>
        <v>361.77007295883868</v>
      </c>
      <c r="CC82" s="50">
        <f>$F82*'[1]INTERNAL PARAMETERS-2'!AN82*(1-VLOOKUP(AO$4,'[1]INTERNAL PARAMETERS-1'!$B$5:$J$44,4, FALSE))</f>
        <v>571.21185554132489</v>
      </c>
      <c r="CD82" s="50">
        <f>$F82*'[1]INTERNAL PARAMETERS-2'!AO82*(1-VLOOKUP(AP$4,'[1]INTERNAL PARAMETERS-1'!$B$5:$J$44,4, FALSE))</f>
        <v>2608.5402308725493</v>
      </c>
      <c r="CE82" s="50">
        <f>$F82*'[1]INTERNAL PARAMETERS-2'!AP82*(1-VLOOKUP(AQ$4,'[1]INTERNAL PARAMETERS-1'!$B$5:$J$44,4, FALSE))</f>
        <v>323.68800036475051</v>
      </c>
      <c r="CF82" s="50">
        <f>$F82*'[1]INTERNAL PARAMETERS-2'!AQ82*(1-VLOOKUP(AR$4,'[1]INTERNAL PARAMETERS-1'!$B$5:$J$44,4, FALSE))</f>
        <v>15.867530247536719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48083.424992535518</v>
      </c>
    </row>
    <row r="83" spans="3:87" x14ac:dyDescent="0.4">
      <c r="C83" s="33" t="s">
        <v>10</v>
      </c>
      <c r="D83" s="32" t="s">
        <v>89</v>
      </c>
      <c r="E83" s="32" t="s">
        <v>82</v>
      </c>
      <c r="F83" s="143">
        <f>AEB!AF83</f>
        <v>36128.500410017667</v>
      </c>
      <c r="G83" s="51">
        <f>$F83*'[1]INTERNAL PARAMETERS-2'!F83*VLOOKUP(G$4,'[1]INTERNAL PARAMETERS-1'!$B$5:$J$44,4, FALSE)</f>
        <v>204.0826731161078</v>
      </c>
      <c r="H83" s="50">
        <f>$F83*'[1]INTERNAL PARAMETERS-2'!G83*VLOOKUP(H$4,'[1]INTERNAL PARAMETERS-1'!$B$5:$J$44,4, FALSE)</f>
        <v>307.56192399048041</v>
      </c>
      <c r="I83" s="50">
        <f>$F83*'[1]INTERNAL PARAMETERS-2'!H83*VLOOKUP(I$4,'[1]INTERNAL PARAMETERS-1'!$B$5:$J$44,4, FALSE)</f>
        <v>345.17277677232107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8.6238730478712178</v>
      </c>
      <c r="L83" s="50">
        <f>$F83*'[1]INTERNAL PARAMETERS-2'!K83*VLOOKUP(L$4,'[1]INTERNAL PARAMETERS-1'!$B$5:$J$44,4, FALSE)</f>
        <v>2.8758286326374063</v>
      </c>
      <c r="M83" s="50">
        <f>$F83*'[1]INTERNAL PARAMETERS-2'!L83*VLOOKUP(M$4,'[1]INTERNAL PARAMETERS-1'!$B$5:$J$44,4, FALSE)</f>
        <v>40.241730181698188</v>
      </c>
      <c r="N83" s="50">
        <f>$F83*'[1]INTERNAL PARAMETERS-2'!M83*VLOOKUP(N$4,'[1]INTERNAL PARAMETERS-1'!$B$5:$J$44,4, FALSE)</f>
        <v>88.675597831367867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48.86379680454889</v>
      </c>
      <c r="S83" s="50">
        <f>$F83*'[1]INTERNAL PARAMETERS-2'!R83*VLOOKUP(S$4,'[1]INTERNAL PARAMETERS-1'!$B$5:$J$44,4, FALSE)</f>
        <v>111.14029938631687</v>
      </c>
      <c r="T83" s="50">
        <f>$F83*'[1]INTERNAL PARAMETERS-2'!S83*VLOOKUP(T$4,'[1]INTERNAL PARAMETERS-1'!$B$5:$J$44,4, FALSE)</f>
        <v>9.1979549193863974</v>
      </c>
      <c r="U83" s="50">
        <f>$F83*'[1]INTERNAL PARAMETERS-2'!T83*VLOOKUP(U$4,'[1]INTERNAL PARAMETERS-1'!$B$5:$J$44,4, FALSE)</f>
        <v>18.395909838772795</v>
      </c>
      <c r="V83" s="50">
        <f>$F83*'[1]INTERNAL PARAMETERS-2'!U83*VLOOKUP(V$4,'[1]INTERNAL PARAMETERS-1'!$B$5:$J$44,4, FALSE)</f>
        <v>144.00802199182837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11.49608883046762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2.8758286326374063</v>
      </c>
      <c r="AI83" s="50">
        <f>$F83*'[1]INTERNAL PARAMETERS-2'!AH83*VLOOKUP(AI$4,'[1]INTERNAL PARAMETERS-1'!$B$5:$J$44,4, FALSE)</f>
        <v>31.619663558847463</v>
      </c>
      <c r="AJ83" s="50">
        <f>$F83*'[1]INTERNAL PARAMETERS-2'!AI83*VLOOKUP(AJ$4,'[1]INTERNAL PARAMETERS-1'!$B$5:$J$44,4, FALSE)</f>
        <v>48.86379680454889</v>
      </c>
      <c r="AK83" s="50">
        <f>$F83*'[1]INTERNAL PARAMETERS-2'!AJ83*VLOOKUP(AK$4,'[1]INTERNAL PARAMETERS-1'!$B$5:$J$44,4, FALSE)</f>
        <v>2.8758286326374063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6558.2827586740996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764.59287345226539</v>
      </c>
      <c r="BB83" s="50">
        <f>$F83*'[1]INTERNAL PARAMETERS-2'!M83*(1-VLOOKUP(N$4,'[1]INTERNAL PARAMETERS-1'!$B$5:$J$44,4, FALSE))</f>
        <v>1684.8363587959893</v>
      </c>
      <c r="BC83" s="50">
        <f>$F83*'[1]INTERNAL PARAMETERS-2'!N83*(1-VLOOKUP(O$4,'[1]INTERNAL PARAMETERS-1'!$B$5:$J$44,4, FALSE))</f>
        <v>2112.693544176685</v>
      </c>
      <c r="BD83" s="50">
        <f>$F83*'[1]INTERNAL PARAMETERS-2'!O83*(1-VLOOKUP(P$4,'[1]INTERNAL PARAMETERS-1'!$B$5:$J$44,4, FALSE))</f>
        <v>1267.6154039360028</v>
      </c>
      <c r="BE83" s="50">
        <f>$F83*'[1]INTERNAL PARAMETERS-2'!P83*(1-VLOOKUP(Q$4,'[1]INTERNAL PARAMETERS-1'!$B$5:$J$44,4, FALSE))</f>
        <v>796.21073058609238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2111.6656883400201</v>
      </c>
      <c r="BH83" s="50">
        <f>$F83*'[1]INTERNAL PARAMETERS-2'!S83*(1-VLOOKUP(T$4,'[1]INTERNAL PARAMETERS-1'!$B$5:$J$44,4, FALSE))</f>
        <v>82.781594274477584</v>
      </c>
      <c r="BI83" s="50">
        <f>$F83*'[1]INTERNAL PARAMETERS-2'!T83*(1-VLOOKUP(U$4,'[1]INTERNAL PARAMETERS-1'!$B$5:$J$44,4, FALSE))</f>
        <v>73.583639355091179</v>
      </c>
      <c r="BJ83" s="50">
        <f>$F83*'[1]INTERNAL PARAMETERS-2'!U83*(1-VLOOKUP(V$4,'[1]INTERNAL PARAMETERS-1'!$B$5:$J$44,4, FALSE))</f>
        <v>816.04545795369415</v>
      </c>
      <c r="BK83" s="50">
        <f>$F83*'[1]INTERNAL PARAMETERS-2'!V83*(1-VLOOKUP(W$4,'[1]INTERNAL PARAMETERS-1'!$B$5:$J$44,4, FALSE))</f>
        <v>1000.2970165522411</v>
      </c>
      <c r="BL83" s="50">
        <f>$F83*'[1]INTERNAL PARAMETERS-2'!W83*(1-VLOOKUP(X$4,'[1]INTERNAL PARAMETERS-1'!$B$5:$J$44,4, FALSE))</f>
        <v>1445.8300707585381</v>
      </c>
      <c r="BM83" s="50">
        <f>$F83*'[1]INTERNAL PARAMETERS-2'!X83*(1-VLOOKUP(Y$4,'[1]INTERNAL PARAMETERS-1'!$B$5:$J$44,4, FALSE))</f>
        <v>454.15692725416807</v>
      </c>
      <c r="BN83" s="50">
        <f>$F83*'[1]INTERNAL PARAMETERS-2'!Y83*(1-VLOOKUP(Z$4,'[1]INTERNAL PARAMETERS-1'!$B$5:$J$44,4, FALSE))</f>
        <v>2155.8092965660003</v>
      </c>
      <c r="BO83" s="50">
        <f>$F83*'[1]INTERNAL PARAMETERS-2'!Z83*(1-VLOOKUP(AA$4,'[1]INTERNAL PARAMETERS-1'!$B$5:$J$44,4, FALSE))</f>
        <v>2187.4289601248474</v>
      </c>
      <c r="BP83" s="50">
        <f>$F83*'[1]INTERNAL PARAMETERS-2'!AA83*(1-VLOOKUP(AB$4,'[1]INTERNAL PARAMETERS-1'!$B$5:$J$44,4, FALSE))</f>
        <v>879.57001958212606</v>
      </c>
      <c r="BQ83" s="50">
        <f>$F83*'[1]INTERNAL PARAMETERS-2'!AB83*(1-VLOOKUP(AC$4,'[1]INTERNAL PARAMETERS-1'!$B$5:$J$44,4, FALSE))</f>
        <v>5866.6759591801447</v>
      </c>
      <c r="BR83" s="50">
        <f>$F83*'[1]INTERNAL PARAMETERS-2'!AC83*(1-VLOOKUP(AD$4,'[1]INTERNAL PARAMETERS-1'!$B$5:$J$44,4, FALSE))</f>
        <v>620.87189239619454</v>
      </c>
      <c r="BS83" s="50">
        <f>$F83*'[1]INTERNAL PARAMETERS-2'!AD83*(1-VLOOKUP(AE$4,'[1]INTERNAL PARAMETERS-1'!$B$5:$J$44,4, FALSE))</f>
        <v>155.21887631155892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132.22308580058265</v>
      </c>
      <c r="CA83" s="50">
        <f>$F83*'[1]INTERNAL PARAMETERS-2'!AL83*(1-VLOOKUP(AM$4,'[1]INTERNAL PARAMETERS-1'!$B$5:$J$44,4, FALSE))</f>
        <v>638.11963849193705</v>
      </c>
      <c r="CB83" s="50">
        <f>$F83*'[1]INTERNAL PARAMETERS-2'!AM83*(1-VLOOKUP(AN$4,'[1]INTERNAL PARAMETERS-1'!$B$5:$J$44,4, FALSE))</f>
        <v>252.95008277069769</v>
      </c>
      <c r="CC83" s="50">
        <f>$F83*'[1]INTERNAL PARAMETERS-2'!AN83*(1-VLOOKUP(AO$4,'[1]INTERNAL PARAMETERS-1'!$B$5:$J$44,4, FALSE))</f>
        <v>462.78080030203927</v>
      </c>
      <c r="CD83" s="50">
        <f>$F83*'[1]INTERNAL PARAMETERS-2'!AO83*(1-VLOOKUP(AP$4,'[1]INTERNAL PARAMETERS-1'!$B$5:$J$44,4, FALSE))</f>
        <v>1908.6108710605772</v>
      </c>
      <c r="CE83" s="50">
        <f>$F83*'[1]INTERNAL PARAMETERS-2'!AP83*(1-VLOOKUP(AQ$4,'[1]INTERNAL PARAMETERS-1'!$B$5:$J$44,4, FALSE))</f>
        <v>221.33041921185023</v>
      </c>
      <c r="CF83" s="50">
        <f>$F83*'[1]INTERNAL PARAMETERS-2'!AQ83*(1-VLOOKUP(AR$4,'[1]INTERNAL PARAMETERS-1'!$B$5:$J$44,4, FALSE))</f>
        <v>45.991581021952491</v>
      </c>
      <c r="CG83" s="50">
        <f>$F83*'[1]INTERNAL PARAMETERS-2'!AR83*(1-VLOOKUP(AS$4,'[1]INTERNAL PARAMETERS-1'!$B$5:$J$44,4, FALSE))</f>
        <v>5.7480444152338102</v>
      </c>
      <c r="CH83" s="49">
        <f>$F83*'[1]INTERNAL PARAMETERS-2'!AS83*(1-VLOOKUP(AT$4,'[1]INTERNAL PARAMETERS-1'!$B$5:$J$44,4, FALSE))</f>
        <v>0</v>
      </c>
      <c r="CI83" s="48">
        <f t="shared" si="1"/>
        <v>36128.49318431758</v>
      </c>
    </row>
    <row r="84" spans="3:87" x14ac:dyDescent="0.4">
      <c r="C84" s="33" t="s">
        <v>10</v>
      </c>
      <c r="D84" s="32" t="s">
        <v>89</v>
      </c>
      <c r="E84" s="32" t="s">
        <v>81</v>
      </c>
      <c r="F84" s="143">
        <f>AEB!AF84</f>
        <v>29366.015174069802</v>
      </c>
      <c r="G84" s="51">
        <f>$F84*'[1]INTERNAL PARAMETERS-2'!F84*VLOOKUP(G$4,'[1]INTERNAL PARAMETERS-1'!$B$5:$J$44,4, FALSE)</f>
        <v>230.76989364391014</v>
      </c>
      <c r="H84" s="50">
        <f>$F84*'[1]INTERNAL PARAMETERS-2'!G84*VLOOKUP(H$4,'[1]INTERNAL PARAMETERS-1'!$B$5:$J$44,4, FALSE)</f>
        <v>241.89080359033039</v>
      </c>
      <c r="I84" s="50">
        <f>$F84*'[1]INTERNAL PARAMETERS-2'!H84*VLOOKUP(I$4,'[1]INTERNAL PARAMETERS-1'!$B$5:$J$44,4, FALSE)</f>
        <v>269.82801529610583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2.7809616369844101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37.117615369493137</v>
      </c>
      <c r="N84" s="50">
        <f>$F84*'[1]INTERNAL PARAMETERS-2'!M84*VLOOKUP(N$4,'[1]INTERNAL PARAMETERS-1'!$B$5:$J$44,4, FALSE)</f>
        <v>60.472554067506714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38.924653113229525</v>
      </c>
      <c r="S84" s="50">
        <f>$F84*'[1]INTERNAL PARAMETERS-2'!R84*VLOOKUP(S$4,'[1]INTERNAL PARAMETERS-1'!$B$5:$J$44,4, FALSE)</f>
        <v>82.58075859130517</v>
      </c>
      <c r="T84" s="50">
        <f>$F84*'[1]INTERNAL PARAMETERS-2'!S84*VLOOKUP(T$4,'[1]INTERNAL PARAMETERS-1'!$B$5:$J$44,4, FALSE)</f>
        <v>8.6192191137412291</v>
      </c>
      <c r="U84" s="50">
        <f>$F84*'[1]INTERNAL PARAMETERS-2'!T84*VLOOKUP(U$4,'[1]INTERNAL PARAMETERS-1'!$B$5:$J$44,4, FALSE)</f>
        <v>16.12605357268869</v>
      </c>
      <c r="V84" s="50">
        <f>$F84*'[1]INTERNAL PARAMETERS-2'!U84*VLOOKUP(V$4,'[1]INTERNAL PARAMETERS-1'!$B$5:$J$44,4, FALSE)</f>
        <v>120.94496130493756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16.682833220389053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8.3399483094358242</v>
      </c>
      <c r="AI84" s="50">
        <f>$F84*'[1]INTERNAL PARAMETERS-2'!AH84*VLOOKUP(AI$4,'[1]INTERNAL PARAMETERS-1'!$B$5:$J$44,4, FALSE)</f>
        <v>30.584704803793702</v>
      </c>
      <c r="AJ84" s="50">
        <f>$F84*'[1]INTERNAL PARAMETERS-2'!AI84*VLOOKUP(AJ$4,'[1]INTERNAL PARAMETERS-1'!$B$5:$J$44,4, FALSE)</f>
        <v>44.48657638719834</v>
      </c>
      <c r="AK84" s="50">
        <f>$F84*'[1]INTERNAL PARAMETERS-2'!AJ84*VLOOKUP(AK$4,'[1]INTERNAL PARAMETERS-1'!$B$5:$J$44,4, FALSE)</f>
        <v>8.3399483094358242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5126.7322906260106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705.23469202036961</v>
      </c>
      <c r="BB84" s="50">
        <f>$F84*'[1]INTERNAL PARAMETERS-2'!M84*(1-VLOOKUP(N$4,'[1]INTERNAL PARAMETERS-1'!$B$5:$J$44,4, FALSE))</f>
        <v>1148.9785272826275</v>
      </c>
      <c r="BC84" s="50">
        <f>$F84*'[1]INTERNAL PARAMETERS-2'!N84*(1-VLOOKUP(O$4,'[1]INTERNAL PARAMETERS-1'!$B$5:$J$44,4, FALSE))</f>
        <v>2076.9172963891215</v>
      </c>
      <c r="BD84" s="50">
        <f>$F84*'[1]INTERNAL PARAMETERS-2'!O84*(1-VLOOKUP(P$4,'[1]INTERNAL PARAMETERS-1'!$B$5:$J$44,4, FALSE))</f>
        <v>898.05091984278079</v>
      </c>
      <c r="BE84" s="50">
        <f>$F84*'[1]INTERNAL PARAMETERS-2'!P84*(1-VLOOKUP(Q$4,'[1]INTERNAL PARAMETERS-1'!$B$5:$J$44,4, FALSE))</f>
        <v>739.57134575287841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1569.034413234798</v>
      </c>
      <c r="BH84" s="50">
        <f>$F84*'[1]INTERNAL PARAMETERS-2'!S84*(1-VLOOKUP(T$4,'[1]INTERNAL PARAMETERS-1'!$B$5:$J$44,4, FALSE))</f>
        <v>77.572972023671056</v>
      </c>
      <c r="BI84" s="50">
        <f>$F84*'[1]INTERNAL PARAMETERS-2'!T84*(1-VLOOKUP(U$4,'[1]INTERNAL PARAMETERS-1'!$B$5:$J$44,4, FALSE))</f>
        <v>64.50421429075476</v>
      </c>
      <c r="BJ84" s="50">
        <f>$F84*'[1]INTERNAL PARAMETERS-2'!U84*(1-VLOOKUP(V$4,'[1]INTERNAL PARAMETERS-1'!$B$5:$J$44,4, FALSE))</f>
        <v>685.35478072797957</v>
      </c>
      <c r="BK84" s="50">
        <f>$F84*'[1]INTERNAL PARAMETERS-2'!V84*(1-VLOOKUP(W$4,'[1]INTERNAL PARAMETERS-1'!$B$5:$J$44,4, FALSE))</f>
        <v>825.76353689029065</v>
      </c>
      <c r="BL84" s="50">
        <f>$F84*'[1]INTERNAL PARAMETERS-2'!W84*(1-VLOOKUP(X$4,'[1]INTERNAL PARAMETERS-1'!$B$5:$J$44,4, FALSE))</f>
        <v>1173.3073898738894</v>
      </c>
      <c r="BM84" s="50">
        <f>$F84*'[1]INTERNAL PARAMETERS-2'!X84*(1-VLOOKUP(Y$4,'[1]INTERNAL PARAMETERS-1'!$B$5:$J$44,4, FALSE))</f>
        <v>450.41594073988261</v>
      </c>
      <c r="BN84" s="50">
        <f>$F84*'[1]INTERNAL PARAMETERS-2'!Y84*(1-VLOOKUP(Z$4,'[1]INTERNAL PARAMETERS-1'!$B$5:$J$44,4, FALSE))</f>
        <v>1723.8144567330714</v>
      </c>
      <c r="BO84" s="50">
        <f>$F84*'[1]INTERNAL PARAMETERS-2'!Z84*(1-VLOOKUP(AA$4,'[1]INTERNAL PARAMETERS-1'!$B$5:$J$44,4, FALSE))</f>
        <v>1776.6409814297058</v>
      </c>
      <c r="BP84" s="50">
        <f>$F84*'[1]INTERNAL PARAMETERS-2'!AA84*(1-VLOOKUP(AB$4,'[1]INTERNAL PARAMETERS-1'!$B$5:$J$44,4, FALSE))</f>
        <v>725.66947416947369</v>
      </c>
      <c r="BQ84" s="50">
        <f>$F84*'[1]INTERNAL PARAMETERS-2'!AB84*(1-VLOOKUP(AC$4,'[1]INTERNAL PARAMETERS-1'!$B$5:$J$44,4, FALSE))</f>
        <v>4826.6804788526006</v>
      </c>
      <c r="BR84" s="50">
        <f>$F84*'[1]INTERNAL PARAMETERS-2'!AC84*(1-VLOOKUP(AD$4,'[1]INTERNAL PARAMETERS-1'!$B$5:$J$44,4, FALSE))</f>
        <v>475.43872226970745</v>
      </c>
      <c r="BS84" s="50">
        <f>$F84*'[1]INTERNAL PARAMETERS-2'!AD84*(1-VLOOKUP(AE$4,'[1]INTERNAL PARAMETERS-1'!$B$5:$J$44,4, FALSE))</f>
        <v>102.87208775628392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119.55492097667297</v>
      </c>
      <c r="CA84" s="50">
        <f>$F84*'[1]INTERNAL PARAMETERS-2'!AL84*(1-VLOOKUP(AM$4,'[1]INTERNAL PARAMETERS-1'!$B$5:$J$44,4, FALSE))</f>
        <v>611.6764764667696</v>
      </c>
      <c r="CB84" s="50">
        <f>$F84*'[1]INTERNAL PARAMETERS-2'!AM84*(1-VLOOKUP(AN$4,'[1]INTERNAL PARAMETERS-1'!$B$5:$J$44,4, FALSE))</f>
        <v>186.2833172567118</v>
      </c>
      <c r="CC84" s="50">
        <f>$F84*'[1]INTERNAL PARAMETERS-2'!AN84*(1-VLOOKUP(AO$4,'[1]INTERNAL PARAMETERS-1'!$B$5:$J$44,4, FALSE))</f>
        <v>392.02749276927966</v>
      </c>
      <c r="CD84" s="50">
        <f>$F84*'[1]INTERNAL PARAMETERS-2'!AO84*(1-VLOOKUP(AP$4,'[1]INTERNAL PARAMETERS-1'!$B$5:$J$44,4, FALSE))</f>
        <v>1498.6064863631302</v>
      </c>
      <c r="CE84" s="50">
        <f>$F84*'[1]INTERNAL PARAMETERS-2'!AP84*(1-VLOOKUP(AQ$4,'[1]INTERNAL PARAMETERS-1'!$B$5:$J$44,4, FALSE))</f>
        <v>152.91765081593368</v>
      </c>
      <c r="CF84" s="50">
        <f>$F84*'[1]INTERNAL PARAMETERS-2'!AQ84*(1-VLOOKUP(AR$4,'[1]INTERNAL PARAMETERS-1'!$B$5:$J$44,4, FALSE))</f>
        <v>13.901871583404645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29366.012237468287</v>
      </c>
    </row>
    <row r="85" spans="3:87" x14ac:dyDescent="0.4">
      <c r="C85" s="33" t="s">
        <v>10</v>
      </c>
      <c r="D85" s="32" t="s">
        <v>89</v>
      </c>
      <c r="E85" s="32" t="s">
        <v>80</v>
      </c>
      <c r="F85" s="143">
        <f>AEB!AF85</f>
        <v>26333.671642624286</v>
      </c>
      <c r="G85" s="51">
        <f>$F85*'[1]INTERNAL PARAMETERS-2'!F85*VLOOKUP(G$4,'[1]INTERNAL PARAMETERS-1'!$B$5:$J$44,4, FALSE)</f>
        <v>198.08187809581989</v>
      </c>
      <c r="H85" s="50">
        <f>$F85*'[1]INTERNAL PARAMETERS-2'!G85*VLOOKUP(H$4,'[1]INTERNAL PARAMETERS-1'!$B$5:$J$44,4, FALSE)</f>
        <v>189.71303724779389</v>
      </c>
      <c r="I85" s="50">
        <f>$F85*'[1]INTERNAL PARAMETERS-2'!H85*VLOOKUP(I$4,'[1]INTERNAL PARAMETERS-1'!$B$5:$J$44,4, FALSE)</f>
        <v>248.62448908458333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5.5801050210720859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37.523902070441054</v>
      </c>
      <c r="N85" s="50">
        <f>$F85*'[1]INTERNAL PARAMETERS-2'!M85*VLOOKUP(N$4,'[1]INTERNAL PARAMETERS-1'!$B$5:$J$44,4, FALSE)</f>
        <v>51.333806153266075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33.477996759268251</v>
      </c>
      <c r="S85" s="50">
        <f>$F85*'[1]INTERNAL PARAMETERS-2'!R85*VLOOKUP(S$4,'[1]INTERNAL PARAMETERS-1'!$B$5:$J$44,4, FALSE)</f>
        <v>67.329404982428926</v>
      </c>
      <c r="T85" s="50">
        <f>$F85*'[1]INTERNAL PARAMETERS-2'!S85*VLOOKUP(T$4,'[1]INTERNAL PARAMETERS-1'!$B$5:$J$44,4, FALSE)</f>
        <v>5.0218311822484516</v>
      </c>
      <c r="U85" s="50">
        <f>$F85*'[1]INTERNAL PARAMETERS-2'!T85*VLOOKUP(U$4,'[1]INTERNAL PARAMETERS-1'!$B$5:$J$44,4, FALSE)</f>
        <v>5.5795783476392344</v>
      </c>
      <c r="V85" s="50">
        <f>$F85*'[1]INTERNAL PARAMETERS-2'!U85*VLOOKUP(V$4,'[1]INTERNAL PARAMETERS-1'!$B$5:$J$44,4, FALSE)</f>
        <v>122.19679486506053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11.160210042144172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5.5801050210720859</v>
      </c>
      <c r="AI85" s="50">
        <f>$F85*'[1]INTERNAL PARAMETERS-2'!AH85*VLOOKUP(AI$4,'[1]INTERNAL PARAMETERS-1'!$B$5:$J$44,4, FALSE)</f>
        <v>22.317786717124079</v>
      </c>
      <c r="AJ85" s="50">
        <f>$F85*'[1]INTERNAL PARAMETERS-2'!AI85*VLOOKUP(AJ$4,'[1]INTERNAL PARAMETERS-1'!$B$5:$J$44,4, FALSE)</f>
        <v>16.740315063216258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4723.8652926070827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712.95413933837995</v>
      </c>
      <c r="BB85" s="50">
        <f>$F85*'[1]INTERNAL PARAMETERS-2'!M85*(1-VLOOKUP(N$4,'[1]INTERNAL PARAMETERS-1'!$B$5:$J$44,4, FALSE))</f>
        <v>975.34231691205537</v>
      </c>
      <c r="BC85" s="50">
        <f>$F85*'[1]INTERNAL PARAMETERS-2'!N85*(1-VLOOKUP(O$4,'[1]INTERNAL PARAMETERS-1'!$B$5:$J$44,4, FALSE))</f>
        <v>2220.7448632941487</v>
      </c>
      <c r="BD85" s="50">
        <f>$F85*'[1]INTERNAL PARAMETERS-2'!O85*(1-VLOOKUP(P$4,'[1]INTERNAL PARAMETERS-1'!$B$5:$J$44,4, FALSE))</f>
        <v>758.84688225684704</v>
      </c>
      <c r="BE85" s="50">
        <f>$F85*'[1]INTERNAL PARAMETERS-2'!P85*(1-VLOOKUP(Q$4,'[1]INTERNAL PARAMETERS-1'!$B$5:$J$44,4, FALSE))</f>
        <v>677.94194286921243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1279.2586946661495</v>
      </c>
      <c r="BH85" s="50">
        <f>$F85*'[1]INTERNAL PARAMETERS-2'!S85*(1-VLOOKUP(T$4,'[1]INTERNAL PARAMETERS-1'!$B$5:$J$44,4, FALSE))</f>
        <v>45.196480640236068</v>
      </c>
      <c r="BI85" s="50">
        <f>$F85*'[1]INTERNAL PARAMETERS-2'!T85*(1-VLOOKUP(U$4,'[1]INTERNAL PARAMETERS-1'!$B$5:$J$44,4, FALSE))</f>
        <v>22.318313390556938</v>
      </c>
      <c r="BJ85" s="50">
        <f>$F85*'[1]INTERNAL PARAMETERS-2'!U85*(1-VLOOKUP(V$4,'[1]INTERNAL PARAMETERS-1'!$B$5:$J$44,4, FALSE))</f>
        <v>692.44850423534297</v>
      </c>
      <c r="BK85" s="50">
        <f>$F85*'[1]INTERNAL PARAMETERS-2'!V85*(1-VLOOKUP(W$4,'[1]INTERNAL PARAMETERS-1'!$B$5:$J$44,4, FALSE))</f>
        <v>823.01413994842949</v>
      </c>
      <c r="BL85" s="50">
        <f>$F85*'[1]INTERNAL PARAMETERS-2'!W85*(1-VLOOKUP(X$4,'[1]INTERNAL PARAMETERS-1'!$B$5:$J$44,4, FALSE))</f>
        <v>1129.9014825372444</v>
      </c>
      <c r="BM85" s="50">
        <f>$F85*'[1]INTERNAL PARAMETERS-2'!X85*(1-VLOOKUP(Y$4,'[1]INTERNAL PARAMETERS-1'!$B$5:$J$44,4, FALSE))</f>
        <v>482.64880060034642</v>
      </c>
      <c r="BN85" s="50">
        <f>$F85*'[1]INTERNAL PARAMETERS-2'!Y85*(1-VLOOKUP(Z$4,'[1]INTERNAL PARAMETERS-1'!$B$5:$J$44,4, FALSE))</f>
        <v>1517.6937645136941</v>
      </c>
      <c r="BO85" s="50">
        <f>$F85*'[1]INTERNAL PARAMETERS-2'!Z85*(1-VLOOKUP(AA$4,'[1]INTERNAL PARAMETERS-1'!$B$5:$J$44,4, FALSE))</f>
        <v>1433.9974559319412</v>
      </c>
      <c r="BP85" s="50">
        <f>$F85*'[1]INTERNAL PARAMETERS-2'!AA85*(1-VLOOKUP(AB$4,'[1]INTERNAL PARAMETERS-1'!$B$5:$J$44,4, FALSE))</f>
        <v>524.4982715748049</v>
      </c>
      <c r="BQ85" s="50">
        <f>$F85*'[1]INTERNAL PARAMETERS-2'!AB85*(1-VLOOKUP(AC$4,'[1]INTERNAL PARAMETERS-1'!$B$5:$J$44,4, FALSE))</f>
        <v>4449.8585674363239</v>
      </c>
      <c r="BR85" s="50">
        <f>$F85*'[1]INTERNAL PARAMETERS-2'!AC85*(1-VLOOKUP(AD$4,'[1]INTERNAL PARAMETERS-1'!$B$5:$J$44,4, FALSE))</f>
        <v>385.00354614949555</v>
      </c>
      <c r="BS85" s="50">
        <f>$F85*'[1]INTERNAL PARAMETERS-2'!AD85*(1-VLOOKUP(AE$4,'[1]INTERNAL PARAMETERS-1'!$B$5:$J$44,4, FALSE))</f>
        <v>69.747362712654692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97.645254450850842</v>
      </c>
      <c r="CA85" s="50">
        <f>$F85*'[1]INTERNAL PARAMETERS-2'!AL85*(1-VLOOKUP(AM$4,'[1]INTERNAL PARAMETERS-1'!$B$5:$J$44,4, FALSE))</f>
        <v>468.69985473124831</v>
      </c>
      <c r="CB85" s="50">
        <f>$F85*'[1]INTERNAL PARAMETERS-2'!AM85*(1-VLOOKUP(AN$4,'[1]INTERNAL PARAMETERS-1'!$B$5:$J$44,4, FALSE))</f>
        <v>122.7544103620931</v>
      </c>
      <c r="CC85" s="50">
        <f>$F85*'[1]INTERNAL PARAMETERS-2'!AN85*(1-VLOOKUP(AO$4,'[1]INTERNAL PARAMETERS-1'!$B$5:$J$44,4, FALSE))</f>
        <v>301.30723756774279</v>
      </c>
      <c r="CD85" s="50">
        <f>$F85*'[1]INTERNAL PARAMETERS-2'!AO85*(1-VLOOKUP(AP$4,'[1]INTERNAL PARAMETERS-1'!$B$5:$J$44,4, FALSE))</f>
        <v>1221.9666319670232</v>
      </c>
      <c r="CE85" s="50">
        <f>$F85*'[1]INTERNAL PARAMETERS-2'!AP85*(1-VLOOKUP(AQ$4,'[1]INTERNAL PARAMETERS-1'!$B$5:$J$44,4, FALSE))</f>
        <v>159.02377631547955</v>
      </c>
      <c r="CF85" s="50">
        <f>$F85*'[1]INTERNAL PARAMETERS-2'!AQ85*(1-VLOOKUP(AR$4,'[1]INTERNAL PARAMETERS-1'!$B$5:$J$44,4, FALSE))</f>
        <v>16.740315063216258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26333.679542725775</v>
      </c>
    </row>
    <row r="86" spans="3:87" x14ac:dyDescent="0.4">
      <c r="C86" s="33" t="s">
        <v>10</v>
      </c>
      <c r="D86" s="32" t="s">
        <v>89</v>
      </c>
      <c r="E86" s="32" t="s">
        <v>79</v>
      </c>
      <c r="F86" s="143">
        <f>AEB!AF86</f>
        <v>25037.614153549606</v>
      </c>
      <c r="G86" s="51">
        <f>$F86*'[1]INTERNAL PARAMETERS-2'!F86*VLOOKUP(G$4,'[1]INTERNAL PARAMETERS-1'!$B$5:$J$44,4, FALSE)</f>
        <v>226.16226488759824</v>
      </c>
      <c r="H86" s="50">
        <f>$F86*'[1]INTERNAL PARAMETERS-2'!G86*VLOOKUP(H$4,'[1]INTERNAL PARAMETERS-1'!$B$5:$J$44,4, FALSE)</f>
        <v>153.79104117676312</v>
      </c>
      <c r="I86" s="50">
        <f>$F86*'[1]INTERNAL PARAMETERS-2'!H86*VLOOKUP(I$4,'[1]INTERNAL PARAMETERS-1'!$B$5:$J$44,4, FALSE)</f>
        <v>231.04096919348814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3.0145287440873725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49.454045099949646</v>
      </c>
      <c r="N86" s="50">
        <f>$F86*'[1]INTERNAL PARAMETERS-2'!M86*VLOOKUP(N$4,'[1]INTERNAL PARAMETERS-1'!$B$5:$J$44,4, FALSE)</f>
        <v>40.709157604539385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30.155302486535145</v>
      </c>
      <c r="S86" s="50">
        <f>$F86*'[1]INTERNAL PARAMETERS-2'!R86*VLOOKUP(S$4,'[1]INTERNAL PARAMETERS-1'!$B$5:$J$44,4, FALSE)</f>
        <v>62.516919532281094</v>
      </c>
      <c r="T86" s="50">
        <f>$F86*'[1]INTERNAL PARAMETERS-2'!S86*VLOOKUP(T$4,'[1]INTERNAL PARAMETERS-1'!$B$5:$J$44,4, FALSE)</f>
        <v>8.4434346210015345</v>
      </c>
      <c r="U86" s="50">
        <f>$F86*'[1]INTERNAL PARAMETERS-2'!T86*VLOOKUP(U$4,'[1]INTERNAL PARAMETERS-1'!$B$5:$J$44,4, FALSE)</f>
        <v>10.85580874469604</v>
      </c>
      <c r="V86" s="50">
        <f>$F86*'[1]INTERNAL PARAMETERS-2'!U86*VLOOKUP(V$4,'[1]INTERNAL PARAMETERS-1'!$B$5:$J$44,4, FALSE)</f>
        <v>99.058816637103661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6.0315612495901005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6.0315612495901005</v>
      </c>
      <c r="AI86" s="50">
        <f>$F86*'[1]INTERNAL PARAMETERS-2'!AH86*VLOOKUP(AI$4,'[1]INTERNAL PARAMETERS-1'!$B$5:$J$44,4, FALSE)</f>
        <v>12.063122499180201</v>
      </c>
      <c r="AJ86" s="50">
        <f>$F86*'[1]INTERNAL PARAMETERS-2'!AI86*VLOOKUP(AJ$4,'[1]INTERNAL PARAMETERS-1'!$B$5:$J$44,4, FALSE)</f>
        <v>24.123741236945044</v>
      </c>
      <c r="AK86" s="50">
        <f>$F86*'[1]INTERNAL PARAMETERS-2'!AJ86*VLOOKUP(AK$4,'[1]INTERNAL PARAMETERS-1'!$B$5:$J$44,4, FALSE)</f>
        <v>3.0145287440873725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4389.7784146762742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939.62685689904322</v>
      </c>
      <c r="BB86" s="50">
        <f>$F86*'[1]INTERNAL PARAMETERS-2'!M86*(1-VLOOKUP(N$4,'[1]INTERNAL PARAMETERS-1'!$B$5:$J$44,4, FALSE))</f>
        <v>773.47399448624822</v>
      </c>
      <c r="BC86" s="50">
        <f>$F86*'[1]INTERNAL PARAMETERS-2'!N86*(1-VLOOKUP(O$4,'[1]INTERNAL PARAMETERS-1'!$B$5:$J$44,4, FALSE))</f>
        <v>2430.4838300117672</v>
      </c>
      <c r="BD86" s="50">
        <f>$F86*'[1]INTERNAL PARAMETERS-2'!O86*(1-VLOOKUP(P$4,'[1]INTERNAL PARAMETERS-1'!$B$5:$J$44,4, FALSE))</f>
        <v>672.45523341320461</v>
      </c>
      <c r="BE86" s="50">
        <f>$F86*'[1]INTERNAL PARAMETERS-2'!P86*(1-VLOOKUP(Q$4,'[1]INTERNAL PARAMETERS-1'!$B$5:$J$44,4, FALSE))</f>
        <v>636.26836967707936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1187.8214711133405</v>
      </c>
      <c r="BH86" s="50">
        <f>$F86*'[1]INTERNAL PARAMETERS-2'!S86*(1-VLOOKUP(T$4,'[1]INTERNAL PARAMETERS-1'!$B$5:$J$44,4, FALSE))</f>
        <v>75.990911589013805</v>
      </c>
      <c r="BI86" s="50">
        <f>$F86*'[1]INTERNAL PARAMETERS-2'!T86*(1-VLOOKUP(U$4,'[1]INTERNAL PARAMETERS-1'!$B$5:$J$44,4, FALSE))</f>
        <v>43.423234978784158</v>
      </c>
      <c r="BJ86" s="50">
        <f>$F86*'[1]INTERNAL PARAMETERS-2'!U86*(1-VLOOKUP(V$4,'[1]INTERNAL PARAMETERS-1'!$B$5:$J$44,4, FALSE))</f>
        <v>561.33329427692081</v>
      </c>
      <c r="BK86" s="50">
        <f>$F86*'[1]INTERNAL PARAMETERS-2'!V86*(1-VLOOKUP(W$4,'[1]INTERNAL PARAMETERS-1'!$B$5:$J$44,4, FALSE))</f>
        <v>856.39907331508743</v>
      </c>
      <c r="BL86" s="50">
        <f>$F86*'[1]INTERNAL PARAMETERS-2'!W86*(1-VLOOKUP(X$4,'[1]INTERNAL PARAMETERS-1'!$B$5:$J$44,4, FALSE))</f>
        <v>970.98872201163806</v>
      </c>
      <c r="BM86" s="50">
        <f>$F86*'[1]INTERNAL PARAMETERS-2'!X86*(1-VLOOKUP(Y$4,'[1]INTERNAL PARAMETERS-1'!$B$5:$J$44,4, FALSE))</f>
        <v>554.85105597256677</v>
      </c>
      <c r="BN86" s="50">
        <f>$F86*'[1]INTERNAL PARAMETERS-2'!Y86*(1-VLOOKUP(Z$4,'[1]INTERNAL PARAMETERS-1'!$B$5:$J$44,4, FALSE))</f>
        <v>1498.6990042417569</v>
      </c>
      <c r="BO86" s="50">
        <f>$F86*'[1]INTERNAL PARAMETERS-2'!Z86*(1-VLOOKUP(AA$4,'[1]INTERNAL PARAMETERS-1'!$B$5:$J$44,4, FALSE))</f>
        <v>1393.1554455388839</v>
      </c>
      <c r="BP86" s="50">
        <f>$F86*'[1]INTERNAL PARAMETERS-2'!AA86*(1-VLOOKUP(AB$4,'[1]INTERNAL PARAMETERS-1'!$B$5:$J$44,4, FALSE))</f>
        <v>518.66419223644152</v>
      </c>
      <c r="BQ86" s="50">
        <f>$F86*'[1]INTERNAL PARAMETERS-2'!AB86*(1-VLOOKUP(AC$4,'[1]INTERNAL PARAMETERS-1'!$B$5:$J$44,4, FALSE))</f>
        <v>4061.8646629374293</v>
      </c>
      <c r="BR86" s="50">
        <f>$F86*'[1]INTERNAL PARAMETERS-2'!AC86*(1-VLOOKUP(AD$4,'[1]INTERNAL PARAMETERS-1'!$B$5:$J$44,4, FALSE))</f>
        <v>271.39521861740099</v>
      </c>
      <c r="BS86" s="50">
        <f>$F86*'[1]INTERNAL PARAMETERS-2'!AD86*(1-VLOOKUP(AE$4,'[1]INTERNAL PARAMETERS-1'!$B$5:$J$44,4, FALSE))</f>
        <v>96.494964947780176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99.511997453282902</v>
      </c>
      <c r="CA86" s="50">
        <f>$F86*'[1]INTERNAL PARAMETERS-2'!AL86*(1-VLOOKUP(AM$4,'[1]INTERNAL PARAMETERS-1'!$B$5:$J$44,4, FALSE))</f>
        <v>322.65722983537842</v>
      </c>
      <c r="CB86" s="50">
        <f>$F86*'[1]INTERNAL PARAMETERS-2'!AM86*(1-VLOOKUP(AN$4,'[1]INTERNAL PARAMETERS-1'!$B$5:$J$44,4, FALSE))</f>
        <v>84.434346210015335</v>
      </c>
      <c r="CC86" s="50">
        <f>$F86*'[1]INTERNAL PARAMETERS-2'!AN86*(1-VLOOKUP(AO$4,'[1]INTERNAL PARAMETERS-1'!$B$5:$J$44,4, FALSE))</f>
        <v>361.85862231559105</v>
      </c>
      <c r="CD86" s="50">
        <f>$F86*'[1]INTERNAL PARAMETERS-2'!AO86*(1-VLOOKUP(AP$4,'[1]INTERNAL PARAMETERS-1'!$B$5:$J$44,4, FALSE))</f>
        <v>1091.6074281963631</v>
      </c>
      <c r="CE86" s="50">
        <f>$F86*'[1]INTERNAL PARAMETERS-2'!AP86*(1-VLOOKUP(AQ$4,'[1]INTERNAL PARAMETERS-1'!$B$5:$J$44,4, FALSE))</f>
        <v>162.83713117044059</v>
      </c>
      <c r="CF86" s="50">
        <f>$F86*'[1]INTERNAL PARAMETERS-2'!AQ86*(1-VLOOKUP(AR$4,'[1]INTERNAL PARAMETERS-1'!$B$5:$J$44,4, FALSE))</f>
        <v>15.077651243267573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25037.619161072431</v>
      </c>
    </row>
    <row r="87" spans="3:87" x14ac:dyDescent="0.4">
      <c r="C87" s="33" t="s">
        <v>10</v>
      </c>
      <c r="D87" s="32" t="s">
        <v>89</v>
      </c>
      <c r="E87" s="32" t="s">
        <v>78</v>
      </c>
      <c r="F87" s="143">
        <f>AEB!AF87</f>
        <v>24663.06072242351</v>
      </c>
      <c r="G87" s="51">
        <f>$F87*'[1]INTERNAL PARAMETERS-2'!F87*VLOOKUP(G$4,'[1]INTERNAL PARAMETERS-1'!$B$5:$J$44,4, FALSE)</f>
        <v>197.38587387977208</v>
      </c>
      <c r="H87" s="50">
        <f>$F87*'[1]INTERNAL PARAMETERS-2'!G87*VLOOKUP(H$4,'[1]INTERNAL PARAMETERS-1'!$B$5:$J$44,4, FALSE)</f>
        <v>108.90221092593326</v>
      </c>
      <c r="I87" s="50">
        <f>$F87*'[1]INTERNAL PARAMETERS-2'!H87*VLOOKUP(I$4,'[1]INTERNAL PARAMETERS-1'!$B$5:$J$44,4, FALSE)</f>
        <v>231.48835114779237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54.961877450528021</v>
      </c>
      <c r="N87" s="50">
        <f>$F87*'[1]INTERNAL PARAMETERS-2'!M87*VLOOKUP(N$4,'[1]INTERNAL PARAMETERS-1'!$B$5:$J$44,4, FALSE)</f>
        <v>36.754619502806086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23.822050351788867</v>
      </c>
      <c r="S87" s="50">
        <f>$F87*'[1]INTERNAL PARAMETERS-2'!R87*VLOOKUP(S$4,'[1]INTERNAL PARAMETERS-1'!$B$5:$J$44,4, FALSE)</f>
        <v>67.143333087243818</v>
      </c>
      <c r="T87" s="50">
        <f>$F87*'[1]INTERNAL PARAMETERS-2'!S87*VLOOKUP(T$4,'[1]INTERNAL PARAMETERS-1'!$B$5:$J$44,4, FALSE)</f>
        <v>4.4240598323883296</v>
      </c>
      <c r="U87" s="50">
        <f>$F87*'[1]INTERNAL PARAMETERS-2'!T87*VLOOKUP(U$4,'[1]INTERNAL PARAMETERS-1'!$B$5:$J$44,4, FALSE)</f>
        <v>12.932322520409992</v>
      </c>
      <c r="V87" s="50">
        <f>$F87*'[1]INTERNAL PARAMETERS-2'!U87*VLOOKUP(V$4,'[1]INTERNAL PARAMETERS-1'!$B$5:$J$44,4, FALSE)</f>
        <v>100.05446120706743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13.614009518777777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23.822050351788867</v>
      </c>
      <c r="AJ87" s="50">
        <f>$F87*'[1]INTERNAL PARAMETERS-2'!AI87*VLOOKUP(AJ$4,'[1]INTERNAL PARAMETERS-1'!$B$5:$J$44,4, FALSE)</f>
        <v>23.822050351788867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4398.2786718080542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1044.2756715600322</v>
      </c>
      <c r="BB87" s="50">
        <f>$F87*'[1]INTERNAL PARAMETERS-2'!M87*(1-VLOOKUP(N$4,'[1]INTERNAL PARAMETERS-1'!$B$5:$J$44,4, FALSE))</f>
        <v>698.33777055331552</v>
      </c>
      <c r="BC87" s="50">
        <f>$F87*'[1]INTERNAL PARAMETERS-2'!N87*(1-VLOOKUP(O$4,'[1]INTERNAL PARAMETERS-1'!$B$5:$J$44,4, FALSE))</f>
        <v>2416.2795198729873</v>
      </c>
      <c r="BD87" s="50">
        <f>$F87*'[1]INTERNAL PARAMETERS-2'!O87*(1-VLOOKUP(P$4,'[1]INTERNAL PARAMETERS-1'!$B$5:$J$44,4, FALSE))</f>
        <v>605.77163115809401</v>
      </c>
      <c r="BE87" s="50">
        <f>$F87*'[1]INTERNAL PARAMETERS-2'!P87*(1-VLOOKUP(Q$4,'[1]INTERNAL PARAMETERS-1'!$B$5:$J$44,4, FALSE))</f>
        <v>684.04478697284947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1275.7233286576325</v>
      </c>
      <c r="BH87" s="50">
        <f>$F87*'[1]INTERNAL PARAMETERS-2'!S87*(1-VLOOKUP(T$4,'[1]INTERNAL PARAMETERS-1'!$B$5:$J$44,4, FALSE))</f>
        <v>39.81653849149496</v>
      </c>
      <c r="BI87" s="50">
        <f>$F87*'[1]INTERNAL PARAMETERS-2'!T87*(1-VLOOKUP(U$4,'[1]INTERNAL PARAMETERS-1'!$B$5:$J$44,4, FALSE))</f>
        <v>51.729290081639967</v>
      </c>
      <c r="BJ87" s="50">
        <f>$F87*'[1]INTERNAL PARAMETERS-2'!U87*(1-VLOOKUP(V$4,'[1]INTERNAL PARAMETERS-1'!$B$5:$J$44,4, FALSE))</f>
        <v>566.97528017338209</v>
      </c>
      <c r="BK87" s="50">
        <f>$F87*'[1]INTERNAL PARAMETERS-2'!V87*(1-VLOOKUP(W$4,'[1]INTERNAL PARAMETERS-1'!$B$5:$J$44,4, FALSE))</f>
        <v>667.02974138044954</v>
      </c>
      <c r="BL87" s="50">
        <f>$F87*'[1]INTERNAL PARAMETERS-2'!W87*(1-VLOOKUP(X$4,'[1]INTERNAL PARAMETERS-1'!$B$5:$J$44,4, FALSE))</f>
        <v>1068.6084938993827</v>
      </c>
      <c r="BM87" s="50">
        <f>$F87*'[1]INTERNAL PARAMETERS-2'!X87*(1-VLOOKUP(Y$4,'[1]INTERNAL PARAMETERS-1'!$B$5:$J$44,4, FALSE))</f>
        <v>724.88434922311058</v>
      </c>
      <c r="BN87" s="50">
        <f>$F87*'[1]INTERNAL PARAMETERS-2'!Y87*(1-VLOOKUP(Z$4,'[1]INTERNAL PARAMETERS-1'!$B$5:$J$44,4, FALSE))</f>
        <v>1453.1697345198434</v>
      </c>
      <c r="BO87" s="50">
        <f>$F87*'[1]INTERNAL PARAMETERS-2'!Z87*(1-VLOOKUP(AA$4,'[1]INTERNAL PARAMETERS-1'!$B$5:$J$44,4, FALSE))</f>
        <v>1228.5583079085879</v>
      </c>
      <c r="BP87" s="50">
        <f>$F87*'[1]INTERNAL PARAMETERS-2'!AA87*(1-VLOOKUP(AB$4,'[1]INTERNAL PARAMETERS-1'!$B$5:$J$44,4, FALSE))</f>
        <v>483.25541071338296</v>
      </c>
      <c r="BQ87" s="50">
        <f>$F87*'[1]INTERNAL PARAMETERS-2'!AB87*(1-VLOOKUP(AC$4,'[1]INTERNAL PARAMETERS-1'!$B$5:$J$44,4, FALSE))</f>
        <v>3951.1259125872803</v>
      </c>
      <c r="BR87" s="50">
        <f>$F87*'[1]INTERNAL PARAMETERS-2'!AC87*(1-VLOOKUP(AD$4,'[1]INTERNAL PARAMETERS-1'!$B$5:$J$44,4, FALSE))</f>
        <v>245.02997458334983</v>
      </c>
      <c r="BS87" s="50">
        <f>$F87*'[1]INTERNAL PARAMETERS-2'!AD87*(1-VLOOKUP(AE$4,'[1]INTERNAL PARAMETERS-1'!$B$5:$J$44,4, FALSE))</f>
        <v>102.09520616654437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37.436059870566645</v>
      </c>
      <c r="CA87" s="50">
        <f>$F87*'[1]INTERNAL PARAMETERS-2'!AL87*(1-VLOOKUP(AM$4,'[1]INTERNAL PARAMETERS-1'!$B$5:$J$44,4, FALSE))</f>
        <v>353.93465181535532</v>
      </c>
      <c r="CB87" s="50">
        <f>$F87*'[1]INTERNAL PARAMETERS-2'!AM87*(1-VLOOKUP(AN$4,'[1]INTERNAL PARAMETERS-1'!$B$5:$J$44,4, FALSE))</f>
        <v>153.14527555588879</v>
      </c>
      <c r="CC87" s="50">
        <f>$F87*'[1]INTERNAL PARAMETERS-2'!AN87*(1-VLOOKUP(AO$4,'[1]INTERNAL PARAMETERS-1'!$B$5:$J$44,4, FALSE))</f>
        <v>309.69158718539978</v>
      </c>
      <c r="CD87" s="50">
        <f>$F87*'[1]INTERNAL PARAMETERS-2'!AO87*(1-VLOOKUP(AP$4,'[1]INTERNAL PARAMETERS-1'!$B$5:$J$44,4, FALSE))</f>
        <v>1027.7689316491214</v>
      </c>
      <c r="CE87" s="50">
        <f>$F87*'[1]INTERNAL PARAMETERS-2'!AP87*(1-VLOOKUP(AQ$4,'[1]INTERNAL PARAMETERS-1'!$B$5:$J$44,4, FALSE))</f>
        <v>142.93476841680547</v>
      </c>
      <c r="CF87" s="50">
        <f>$F87*'[1]INTERNAL PARAMETERS-2'!AQ87*(1-VLOOKUP(AR$4,'[1]INTERNAL PARAMETERS-1'!$B$5:$J$44,4, FALSE))</f>
        <v>34.0325574908722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24663.06072242351</v>
      </c>
    </row>
    <row r="88" spans="3:87" x14ac:dyDescent="0.4">
      <c r="C88" s="33" t="s">
        <v>10</v>
      </c>
      <c r="D88" s="32" t="s">
        <v>89</v>
      </c>
      <c r="E88" s="32" t="s">
        <v>77</v>
      </c>
      <c r="F88" s="143">
        <f>AEB!AF88</f>
        <v>20917.526411162555</v>
      </c>
      <c r="G88" s="51">
        <f>$F88*'[1]INTERNAL PARAMETERS-2'!F88*VLOOKUP(G$4,'[1]INTERNAL PARAMETERS-1'!$B$5:$J$44,4, FALSE)</f>
        <v>207.73195478925535</v>
      </c>
      <c r="H88" s="50">
        <f>$F88*'[1]INTERNAL PARAMETERS-2'!G88*VLOOKUP(H$4,'[1]INTERNAL PARAMETERS-1'!$B$5:$J$44,4, FALSE)</f>
        <v>116.18849220344352</v>
      </c>
      <c r="I88" s="50">
        <f>$F88*'[1]INTERNAL PARAMETERS-2'!H88*VLOOKUP(I$4,'[1]INTERNAL PARAMETERS-1'!$B$5:$J$44,4, FALSE)</f>
        <v>201.11145309249036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63.375816932908258</v>
      </c>
      <c r="N88" s="50">
        <f>$F88*'[1]INTERNAL PARAMETERS-2'!M88*VLOOKUP(N$4,'[1]INTERNAL PARAMETERS-1'!$B$5:$J$44,4, FALSE)</f>
        <v>27.638850585229363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28.167541065271497</v>
      </c>
      <c r="S88" s="50">
        <f>$F88*'[1]INTERNAL PARAMETERS-2'!R88*VLOOKUP(S$4,'[1]INTERNAL PARAMETERS-1'!$B$5:$J$44,4, FALSE)</f>
        <v>59.081344173064522</v>
      </c>
      <c r="T88" s="50">
        <f>$F88*'[1]INTERNAL PARAMETERS-2'!S88*VLOOKUP(T$4,'[1]INTERNAL PARAMETERS-1'!$B$5:$J$44,4, FALSE)</f>
        <v>7.3939272358177393</v>
      </c>
      <c r="U88" s="50">
        <f>$F88*'[1]INTERNAL PARAMETERS-2'!T88*VLOOKUP(U$4,'[1]INTERNAL PARAMETERS-1'!$B$5:$J$44,4, FALSE)</f>
        <v>4.2249219845266124</v>
      </c>
      <c r="V88" s="50">
        <f>$F88*'[1]INTERNAL PARAMETERS-2'!U88*VLOOKUP(V$4,'[1]INTERNAL PARAMETERS-1'!$B$5:$J$44,4, FALSE)</f>
        <v>76.579168778898165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17.604190227634405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3.5204196949986577</v>
      </c>
      <c r="AI88" s="50">
        <f>$F88*'[1]INTERNAL PARAMETERS-2'!AH88*VLOOKUP(AI$4,'[1]INTERNAL PARAMETERS-1'!$B$5:$J$44,4, FALSE)</f>
        <v>21.124609922633063</v>
      </c>
      <c r="AJ88" s="50">
        <f>$F88*'[1]INTERNAL PARAMETERS-2'!AI88*VLOOKUP(AJ$4,'[1]INTERNAL PARAMETERS-1'!$B$5:$J$44,4, FALSE)</f>
        <v>28.167541065271497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3821.1176087573162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1204.1405217252568</v>
      </c>
      <c r="BB88" s="50">
        <f>$F88*'[1]INTERNAL PARAMETERS-2'!M88*(1-VLOOKUP(N$4,'[1]INTERNAL PARAMETERS-1'!$B$5:$J$44,4, FALSE))</f>
        <v>525.13816111935785</v>
      </c>
      <c r="BC88" s="50">
        <f>$F88*'[1]INTERNAL PARAMETERS-2'!N88*(1-VLOOKUP(O$4,'[1]INTERNAL PARAMETERS-1'!$B$5:$J$44,4, FALSE))</f>
        <v>2267.4452207015333</v>
      </c>
      <c r="BD88" s="50">
        <f>$F88*'[1]INTERNAL PARAMETERS-2'!O88*(1-VLOOKUP(P$4,'[1]INTERNAL PARAMETERS-1'!$B$5:$J$44,4, FALSE))</f>
        <v>408.4209784358722</v>
      </c>
      <c r="BE88" s="50">
        <f>$F88*'[1]INTERNAL PARAMETERS-2'!P88*(1-VLOOKUP(Q$4,'[1]INTERNAL PARAMETERS-1'!$B$5:$J$44,4, FALSE))</f>
        <v>499.96444102168408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1122.5455392882259</v>
      </c>
      <c r="BH88" s="50">
        <f>$F88*'[1]INTERNAL PARAMETERS-2'!S88*(1-VLOOKUP(T$4,'[1]INTERNAL PARAMETERS-1'!$B$5:$J$44,4, FALSE))</f>
        <v>66.545345122359649</v>
      </c>
      <c r="BI88" s="50">
        <f>$F88*'[1]INTERNAL PARAMETERS-2'!T88*(1-VLOOKUP(U$4,'[1]INTERNAL PARAMETERS-1'!$B$5:$J$44,4, FALSE))</f>
        <v>16.89968793810645</v>
      </c>
      <c r="BJ88" s="50">
        <f>$F88*'[1]INTERNAL PARAMETERS-2'!U88*(1-VLOOKUP(V$4,'[1]INTERNAL PARAMETERS-1'!$B$5:$J$44,4, FALSE))</f>
        <v>433.94862308042292</v>
      </c>
      <c r="BK88" s="50">
        <f>$F88*'[1]INTERNAL PARAMETERS-2'!V88*(1-VLOOKUP(W$4,'[1]INTERNAL PARAMETERS-1'!$B$5:$J$44,4, FALSE))</f>
        <v>570.38120193222164</v>
      </c>
      <c r="BL88" s="50">
        <f>$F88*'[1]INTERNAL PARAMETERS-2'!W88*(1-VLOOKUP(X$4,'[1]INTERNAL PARAMETERS-1'!$B$5:$J$44,4, FALSE))</f>
        <v>887.26080953492317</v>
      </c>
      <c r="BM88" s="50">
        <f>$F88*'[1]INTERNAL PARAMETERS-2'!X88*(1-VLOOKUP(Y$4,'[1]INTERNAL PARAMETERS-1'!$B$5:$J$44,4, FALSE))</f>
        <v>595.02832330249453</v>
      </c>
      <c r="BN88" s="50">
        <f>$F88*'[1]INTERNAL PARAMETERS-2'!Y88*(1-VLOOKUP(Z$4,'[1]INTERNAL PARAMETERS-1'!$B$5:$J$44,4, FALSE))</f>
        <v>1077.3885740965441</v>
      </c>
      <c r="BO88" s="50">
        <f>$F88*'[1]INTERNAL PARAMETERS-2'!Z88*(1-VLOOKUP(AA$4,'[1]INTERNAL PARAMETERS-1'!$B$5:$J$44,4, FALSE))</f>
        <v>862.6136881646504</v>
      </c>
      <c r="BP88" s="50">
        <f>$F88*'[1]INTERNAL PARAMETERS-2'!AA88*(1-VLOOKUP(AB$4,'[1]INTERNAL PARAMETERS-1'!$B$5:$J$44,4, FALSE))</f>
        <v>387.2963685132392</v>
      </c>
      <c r="BQ88" s="50">
        <f>$F88*'[1]INTERNAL PARAMETERS-2'!AB88*(1-VLOOKUP(AC$4,'[1]INTERNAL PARAMETERS-1'!$B$5:$J$44,4, FALSE))</f>
        <v>3256.8107519072641</v>
      </c>
      <c r="BR88" s="50">
        <f>$F88*'[1]INTERNAL PARAMETERS-2'!AC88*(1-VLOOKUP(AD$4,'[1]INTERNAL PARAMETERS-1'!$B$5:$J$44,4, FALSE))</f>
        <v>253.50368608216124</v>
      </c>
      <c r="BS88" s="50">
        <f>$F88*'[1]INTERNAL PARAMETERS-2'!AD88*(1-VLOOKUP(AE$4,'[1]INTERNAL PARAMETERS-1'!$B$5:$J$44,4, FALSE))</f>
        <v>84.500531443173372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59.855501825541651</v>
      </c>
      <c r="CA88" s="50">
        <f>$F88*'[1]INTERNAL PARAMETERS-2'!AL88*(1-VLOOKUP(AM$4,'[1]INTERNAL PARAMETERS-1'!$B$5:$J$44,4, FALSE))</f>
        <v>366.17175859060609</v>
      </c>
      <c r="CB88" s="50">
        <f>$F88*'[1]INTERNAL PARAMETERS-2'!AM88*(1-VLOOKUP(AN$4,'[1]INTERNAL PARAMETERS-1'!$B$5:$J$44,4, FALSE))</f>
        <v>109.14765281344621</v>
      </c>
      <c r="CC88" s="50">
        <f>$F88*'[1]INTERNAL PARAMETERS-2'!AN88*(1-VLOOKUP(AO$4,'[1]INTERNAL PARAMETERS-1'!$B$5:$J$44,4, FALSE))</f>
        <v>221.81572532189108</v>
      </c>
      <c r="CD88" s="50">
        <f>$F88*'[1]INTERNAL PARAMETERS-2'!AO88*(1-VLOOKUP(AP$4,'[1]INTERNAL PARAMETERS-1'!$B$5:$J$44,4, FALSE))</f>
        <v>799.23985839675117</v>
      </c>
      <c r="CE88" s="50">
        <f>$F88*'[1]INTERNAL PARAMETERS-2'!AP88*(1-VLOOKUP(AQ$4,'[1]INTERNAL PARAMETERS-1'!$B$5:$J$44,4, FALSE))</f>
        <v>144.35603326871501</v>
      </c>
      <c r="CF88" s="50">
        <f>$F88*'[1]INTERNAL PARAMETERS-2'!AQ88*(1-VLOOKUP(AR$4,'[1]INTERNAL PARAMETERS-1'!$B$5:$J$44,4, FALSE))</f>
        <v>10.56335083763709</v>
      </c>
      <c r="CG88" s="50">
        <f>$F88*'[1]INTERNAL PARAMETERS-2'!AR88*(1-VLOOKUP(AS$4,'[1]INTERNAL PARAMETERS-1'!$B$5:$J$44,4, FALSE))</f>
        <v>3.5204196949986577</v>
      </c>
      <c r="CH88" s="49">
        <f>$F88*'[1]INTERNAL PARAMETERS-2'!AS88*(1-VLOOKUP(AT$4,'[1]INTERNAL PARAMETERS-1'!$B$5:$J$44,4, FALSE))</f>
        <v>0</v>
      </c>
      <c r="CI88" s="48">
        <f t="shared" si="1"/>
        <v>20917.530594667838</v>
      </c>
    </row>
    <row r="89" spans="3:87" x14ac:dyDescent="0.4">
      <c r="C89" s="33" t="s">
        <v>10</v>
      </c>
      <c r="D89" s="32" t="s">
        <v>89</v>
      </c>
      <c r="E89" s="32" t="s">
        <v>76</v>
      </c>
      <c r="F89" s="143">
        <f>AEB!AF89</f>
        <v>11878.987722508718</v>
      </c>
      <c r="G89" s="51">
        <f>$F89*'[1]INTERNAL PARAMETERS-2'!F89*VLOOKUP(G$4,'[1]INTERNAL PARAMETERS-1'!$B$5:$J$44,4, FALSE)</f>
        <v>110.80125798170008</v>
      </c>
      <c r="H89" s="50">
        <f>$F89*'[1]INTERNAL PARAMETERS-2'!G89*VLOOKUP(H$4,'[1]INTERNAL PARAMETERS-1'!$B$5:$J$44,4, FALSE)</f>
        <v>74.727148065985588</v>
      </c>
      <c r="I89" s="50">
        <f>$F89*'[1]INTERNAL PARAMETERS-2'!H89*VLOOKUP(I$4,'[1]INTERNAL PARAMETERS-1'!$B$5:$J$44,4, FALSE)</f>
        <v>123.23172770922628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2.5765524370121407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45.351421142177948</v>
      </c>
      <c r="N89" s="50">
        <f>$F89*'[1]INTERNAL PARAMETERS-2'!M89*VLOOKUP(N$4,'[1]INTERNAL PARAMETERS-1'!$B$5:$J$44,4, FALSE)</f>
        <v>12.755122461982349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5.1531048740242813</v>
      </c>
      <c r="S89" s="50">
        <f>$F89*'[1]INTERNAL PARAMETERS-2'!R89*VLOOKUP(S$4,'[1]INTERNAL PARAMETERS-1'!$B$5:$J$44,4, FALSE)</f>
        <v>35.369507758953873</v>
      </c>
      <c r="T89" s="50">
        <f>$F89*'[1]INTERNAL PARAMETERS-2'!S89*VLOOKUP(T$4,'[1]INTERNAL PARAMETERS-1'!$B$5:$J$44,4, FALSE)</f>
        <v>3.6075297814486724</v>
      </c>
      <c r="U89" s="50">
        <f>$F89*'[1]INTERNAL PARAMETERS-2'!T89*VLOOKUP(U$4,'[1]INTERNAL PARAMETERS-1'!$B$5:$J$44,4, FALSE)</f>
        <v>6.1842010083380394</v>
      </c>
      <c r="V89" s="50">
        <f>$F89*'[1]INTERNAL PARAMETERS-2'!U89*VLOOKUP(V$4,'[1]INTERNAL PARAMETERS-1'!$B$5:$J$44,4, FALSE)</f>
        <v>62.615926133501823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5.1531048740242813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23.191347730653771</v>
      </c>
      <c r="AJ89" s="50">
        <f>$F89*'[1]INTERNAL PARAMETERS-2'!AI89*VLOOKUP(AJ$4,'[1]INTERNAL PARAMETERS-1'!$B$5:$J$44,4, FALSE)</f>
        <v>12.883950083832957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2341.4028264752988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861.67700170138096</v>
      </c>
      <c r="BB89" s="50">
        <f>$F89*'[1]INTERNAL PARAMETERS-2'!M89*(1-VLOOKUP(N$4,'[1]INTERNAL PARAMETERS-1'!$B$5:$J$44,4, FALSE))</f>
        <v>242.34732677766462</v>
      </c>
      <c r="BC89" s="50">
        <f>$F89*'[1]INTERNAL PARAMETERS-2'!N89*(1-VLOOKUP(O$4,'[1]INTERNAL PARAMETERS-1'!$B$5:$J$44,4, FALSE))</f>
        <v>1324.4679304002379</v>
      </c>
      <c r="BD89" s="50">
        <f>$F89*'[1]INTERNAL PARAMETERS-2'!O89*(1-VLOOKUP(P$4,'[1]INTERNAL PARAMETERS-1'!$B$5:$J$44,4, FALSE))</f>
        <v>224.18025629918452</v>
      </c>
      <c r="BE89" s="50">
        <f>$F89*'[1]INTERNAL PARAMETERS-2'!P89*(1-VLOOKUP(Q$4,'[1]INTERNAL PARAMETERS-1'!$B$5:$J$44,4, FALSE))</f>
        <v>337.55925461666902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672.02064742012351</v>
      </c>
      <c r="BH89" s="50">
        <f>$F89*'[1]INTERNAL PARAMETERS-2'!S89*(1-VLOOKUP(T$4,'[1]INTERNAL PARAMETERS-1'!$B$5:$J$44,4, FALSE))</f>
        <v>32.467768033038055</v>
      </c>
      <c r="BI89" s="50">
        <f>$F89*'[1]INTERNAL PARAMETERS-2'!T89*(1-VLOOKUP(U$4,'[1]INTERNAL PARAMETERS-1'!$B$5:$J$44,4, FALSE))</f>
        <v>24.736804033352158</v>
      </c>
      <c r="BJ89" s="50">
        <f>$F89*'[1]INTERNAL PARAMETERS-2'!U89*(1-VLOOKUP(V$4,'[1]INTERNAL PARAMETERS-1'!$B$5:$J$44,4, FALSE))</f>
        <v>354.82358142317702</v>
      </c>
      <c r="BK89" s="50">
        <f>$F89*'[1]INTERNAL PARAMETERS-2'!V89*(1-VLOOKUP(W$4,'[1]INTERNAL PARAMETERS-1'!$B$5:$J$44,4, FALSE))</f>
        <v>316.94445932302733</v>
      </c>
      <c r="BL89" s="50">
        <f>$F89*'[1]INTERNAL PARAMETERS-2'!W89*(1-VLOOKUP(X$4,'[1]INTERNAL PARAMETERS-1'!$B$5:$J$44,4, FALSE))</f>
        <v>412.28640268265463</v>
      </c>
      <c r="BM89" s="50">
        <f>$F89*'[1]INTERNAL PARAMETERS-2'!X89*(1-VLOOKUP(Y$4,'[1]INTERNAL PARAMETERS-1'!$B$5:$J$44,4, FALSE))</f>
        <v>371.05681209537136</v>
      </c>
      <c r="BN89" s="50">
        <f>$F89*'[1]INTERNAL PARAMETERS-2'!Y89*(1-VLOOKUP(Z$4,'[1]INTERNAL PARAMETERS-1'!$B$5:$J$44,4, FALSE))</f>
        <v>489.59010318565237</v>
      </c>
      <c r="BO89" s="50">
        <f>$F89*'[1]INTERNAL PARAMETERS-2'!Z89*(1-VLOOKUP(AA$4,'[1]INTERNAL PARAMETERS-1'!$B$5:$J$44,4, FALSE))</f>
        <v>345.28891192770544</v>
      </c>
      <c r="BP89" s="50">
        <f>$F89*'[1]INTERNAL PARAMETERS-2'!AA89*(1-VLOOKUP(AB$4,'[1]INTERNAL PARAMETERS-1'!$B$5:$J$44,4, FALSE))</f>
        <v>219.02715142516024</v>
      </c>
      <c r="BQ89" s="50">
        <f>$F89*'[1]INTERNAL PARAMETERS-2'!AB89*(1-VLOOKUP(AC$4,'[1]INTERNAL PARAMETERS-1'!$B$5:$J$44,4, FALSE))</f>
        <v>1747.0617307297132</v>
      </c>
      <c r="BR89" s="50">
        <f>$F89*'[1]INTERNAL PARAMETERS-2'!AC89*(1-VLOOKUP(AD$4,'[1]INTERNAL PARAMETERS-1'!$B$5:$J$44,4, FALSE))</f>
        <v>92.764203023842839</v>
      </c>
      <c r="BS89" s="50">
        <f>$F89*'[1]INTERNAL PARAMETERS-2'!AD89*(1-VLOOKUP(AE$4,'[1]INTERNAL PARAMETERS-1'!$B$5:$J$44,4, FALSE))</f>
        <v>59.266645545140499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38.651850251498864</v>
      </c>
      <c r="CA89" s="50">
        <f>$F89*'[1]INTERNAL PARAMETERS-2'!AL89*(1-VLOOKUP(AM$4,'[1]INTERNAL PARAMETERS-1'!$B$5:$J$44,4, FALSE))</f>
        <v>159.76050588001974</v>
      </c>
      <c r="CB89" s="50">
        <f>$F89*'[1]INTERNAL PARAMETERS-2'!AM89*(1-VLOOKUP(AN$4,'[1]INTERNAL PARAMETERS-1'!$B$5:$J$44,4, FALSE))</f>
        <v>43.804955125523151</v>
      </c>
      <c r="CC89" s="50">
        <f>$F89*'[1]INTERNAL PARAMETERS-2'!AN89*(1-VLOOKUP(AO$4,'[1]INTERNAL PARAMETERS-1'!$B$5:$J$44,4, FALSE))</f>
        <v>123.68520806553303</v>
      </c>
      <c r="CD89" s="50">
        <f>$F89*'[1]INTERNAL PARAMETERS-2'!AO89*(1-VLOOKUP(AP$4,'[1]INTERNAL PARAMETERS-1'!$B$5:$J$44,4, FALSE))</f>
        <v>461.24446268220203</v>
      </c>
      <c r="CE89" s="50">
        <f>$F89*'[1]INTERNAL PARAMETERS-2'!AP89*(1-VLOOKUP(AQ$4,'[1]INTERNAL PARAMETERS-1'!$B$5:$J$44,4, FALSE))</f>
        <v>59.266645545140499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11878.98534671117</v>
      </c>
    </row>
    <row r="90" spans="3:87" x14ac:dyDescent="0.4">
      <c r="C90" s="33" t="s">
        <v>10</v>
      </c>
      <c r="D90" s="32" t="s">
        <v>89</v>
      </c>
      <c r="E90" s="32" t="s">
        <v>75</v>
      </c>
      <c r="F90" s="143">
        <f>AEB!AF90</f>
        <v>5722.9711928499592</v>
      </c>
      <c r="G90" s="51">
        <f>$F90*'[1]INTERNAL PARAMETERS-2'!F90*VLOOKUP(G$4,'[1]INTERNAL PARAMETERS-1'!$B$5:$J$44,4, FALSE)</f>
        <v>74.68591866093054</v>
      </c>
      <c r="H90" s="50">
        <f>$F90*'[1]INTERNAL PARAMETERS-2'!G90*VLOOKUP(H$4,'[1]INTERNAL PARAMETERS-1'!$B$5:$J$44,4, FALSE)</f>
        <v>35.145910689530169</v>
      </c>
      <c r="I90" s="50">
        <f>$F90*'[1]INTERNAL PARAMETERS-2'!H90*VLOOKUP(I$4,'[1]INTERNAL PARAMETERS-1'!$B$5:$J$44,4, FALSE)</f>
        <v>59.546857119916652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1.4645083282503044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24.7487886194879</v>
      </c>
      <c r="N90" s="50">
        <f>$F90*'[1]INTERNAL PARAMETERS-2'!M90*VLOOKUP(N$4,'[1]INTERNAL PARAMETERS-1'!$B$5:$J$44,4, FALSE)</f>
        <v>8.2007888005062775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1.4645083282503044</v>
      </c>
      <c r="S90" s="50">
        <f>$F90*'[1]INTERNAL PARAMETERS-2'!R90*VLOOKUP(S$4,'[1]INTERNAL PARAMETERS-1'!$B$5:$J$44,4, FALSE)</f>
        <v>14.919156372928629</v>
      </c>
      <c r="T90" s="50">
        <f>$F90*'[1]INTERNAL PARAMETERS-2'!S90*VLOOKUP(T$4,'[1]INTERNAL PARAMETERS-1'!$B$5:$J$44,4, FALSE)</f>
        <v>1.7572955344765084</v>
      </c>
      <c r="U90" s="50">
        <f>$F90*'[1]INTERNAL PARAMETERS-2'!T90*VLOOKUP(U$4,'[1]INTERNAL PARAMETERS-1'!$B$5:$J$44,4, FALSE)</f>
        <v>1.4643938688264475</v>
      </c>
      <c r="V90" s="50">
        <f>$F90*'[1]INTERNAL PARAMETERS-2'!U90*VLOOKUP(V$4,'[1]INTERNAL PARAMETERS-1'!$B$5:$J$44,4, FALSE)</f>
        <v>23.943337653806193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2.9290166565006088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5.8574610158819338</v>
      </c>
      <c r="AJ90" s="50">
        <f>$F90*'[1]INTERNAL PARAMETERS-2'!AI90*VLOOKUP(AJ$4,'[1]INTERNAL PARAMETERS-1'!$B$5:$J$44,4, FALSE)</f>
        <v>4.393524984750913</v>
      </c>
      <c r="AK90" s="50">
        <f>$F90*'[1]INTERNAL PARAMETERS-2'!AJ90*VLOOKUP(AK$4,'[1]INTERNAL PARAMETERS-1'!$B$5:$J$44,4, FALSE)</f>
        <v>2.9290166565006088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1131.3902852784163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470.22698377027007</v>
      </c>
      <c r="BB90" s="50">
        <f>$F90*'[1]INTERNAL PARAMETERS-2'!M90*(1-VLOOKUP(N$4,'[1]INTERNAL PARAMETERS-1'!$B$5:$J$44,4, FALSE))</f>
        <v>155.81498720961926</v>
      </c>
      <c r="BC90" s="50">
        <f>$F90*'[1]INTERNAL PARAMETERS-2'!N90*(1-VLOOKUP(O$4,'[1]INTERNAL PARAMETERS-1'!$B$5:$J$44,4, FALSE))</f>
        <v>695.60139512054468</v>
      </c>
      <c r="BD90" s="50">
        <f>$F90*'[1]INTERNAL PARAMETERS-2'!O90*(1-VLOOKUP(P$4,'[1]INTERNAL PARAMETERS-1'!$B$5:$J$44,4, FALSE))</f>
        <v>130.33380135172641</v>
      </c>
      <c r="BE90" s="50">
        <f>$F90*'[1]INTERNAL PARAMETERS-2'!P90*(1-VLOOKUP(Q$4,'[1]INTERNAL PARAMETERS-1'!$B$5:$J$44,4, FALSE))</f>
        <v>156.69323436887402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283.46397108564395</v>
      </c>
      <c r="BH90" s="50">
        <f>$F90*'[1]INTERNAL PARAMETERS-2'!S90*(1-VLOOKUP(T$4,'[1]INTERNAL PARAMETERS-1'!$B$5:$J$44,4, FALSE))</f>
        <v>15.815659810288576</v>
      </c>
      <c r="BI90" s="50">
        <f>$F90*'[1]INTERNAL PARAMETERS-2'!T90*(1-VLOOKUP(U$4,'[1]INTERNAL PARAMETERS-1'!$B$5:$J$44,4, FALSE))</f>
        <v>5.85757547530579</v>
      </c>
      <c r="BJ90" s="50">
        <f>$F90*'[1]INTERNAL PARAMETERS-2'!U90*(1-VLOOKUP(V$4,'[1]INTERNAL PARAMETERS-1'!$B$5:$J$44,4, FALSE))</f>
        <v>135.67891337156843</v>
      </c>
      <c r="BK90" s="50">
        <f>$F90*'[1]INTERNAL PARAMETERS-2'!V90*(1-VLOOKUP(W$4,'[1]INTERNAL PARAMETERS-1'!$B$5:$J$44,4, FALSE))</f>
        <v>124.47634033584447</v>
      </c>
      <c r="BL90" s="50">
        <f>$F90*'[1]INTERNAL PARAMETERS-2'!W90*(1-VLOOKUP(X$4,'[1]INTERNAL PARAMETERS-1'!$B$5:$J$44,4, FALSE))</f>
        <v>241.63013903043739</v>
      </c>
      <c r="BM90" s="50">
        <f>$F90*'[1]INTERNAL PARAMETERS-2'!X90*(1-VLOOKUP(Y$4,'[1]INTERNAL PARAMETERS-1'!$B$5:$J$44,4, FALSE))</f>
        <v>164.01577601012553</v>
      </c>
      <c r="BN90" s="50">
        <f>$F90*'[1]INTERNAL PARAMETERS-2'!Y90*(1-VLOOKUP(Z$4,'[1]INTERNAL PARAMETERS-1'!$B$5:$J$44,4, FALSE))</f>
        <v>240.16563070218712</v>
      </c>
      <c r="BO90" s="50">
        <f>$F90*'[1]INTERNAL PARAMETERS-2'!Z90*(1-VLOOKUP(AA$4,'[1]INTERNAL PARAMETERS-1'!$B$5:$J$44,4, FALSE))</f>
        <v>166.94422036950687</v>
      </c>
      <c r="BP90" s="50">
        <f>$F90*'[1]INTERNAL PARAMETERS-2'!AA90*(1-VLOOKUP(AB$4,'[1]INTERNAL PARAMETERS-1'!$B$5:$J$44,4, FALSE))</f>
        <v>60.041407675546779</v>
      </c>
      <c r="BQ90" s="50">
        <f>$F90*'[1]INTERNAL PARAMETERS-2'!AB90*(1-VLOOKUP(AC$4,'[1]INTERNAL PARAMETERS-1'!$B$5:$J$44,4, FALSE))</f>
        <v>806.89773279925578</v>
      </c>
      <c r="BR90" s="50">
        <f>$F90*'[1]INTERNAL PARAMETERS-2'!AC90*(1-VLOOKUP(AD$4,'[1]INTERNAL PARAMETERS-1'!$B$5:$J$44,4, FALSE))</f>
        <v>46.861405018413322</v>
      </c>
      <c r="BS90" s="50">
        <f>$F90*'[1]INTERNAL PARAMETERS-2'!AD90*(1-VLOOKUP(AE$4,'[1]INTERNAL PARAMETERS-1'!$B$5:$J$44,4, FALSE))</f>
        <v>20.501972001265692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10.250986000632846</v>
      </c>
      <c r="CA90" s="50">
        <f>$F90*'[1]INTERNAL PARAMETERS-2'!AL90*(1-VLOOKUP(AM$4,'[1]INTERNAL PARAMETERS-1'!$B$5:$J$44,4, FALSE))</f>
        <v>64.43493266029769</v>
      </c>
      <c r="CB90" s="50">
        <f>$F90*'[1]INTERNAL PARAMETERS-2'!AM90*(1-VLOOKUP(AN$4,'[1]INTERNAL PARAMETERS-1'!$B$5:$J$44,4, FALSE))</f>
        <v>10.250986000632846</v>
      </c>
      <c r="CC90" s="50">
        <f>$F90*'[1]INTERNAL PARAMETERS-2'!AN90*(1-VLOOKUP(AO$4,'[1]INTERNAL PARAMETERS-1'!$B$5:$J$44,4, FALSE))</f>
        <v>64.43493266029769</v>
      </c>
      <c r="CD90" s="50">
        <f>$F90*'[1]INTERNAL PARAMETERS-2'!AO90*(1-VLOOKUP(AP$4,'[1]INTERNAL PARAMETERS-1'!$B$5:$J$44,4, FALSE))</f>
        <v>218.19915037267108</v>
      </c>
      <c r="CE90" s="50">
        <f>$F90*'[1]INTERNAL PARAMETERS-2'!AP90*(1-VLOOKUP(AQ$4,'[1]INTERNAL PARAMETERS-1'!$B$5:$J$44,4, FALSE))</f>
        <v>36.610419017780472</v>
      </c>
      <c r="CF90" s="50">
        <f>$F90*'[1]INTERNAL PARAMETERS-2'!AQ90*(1-VLOOKUP(AR$4,'[1]INTERNAL PARAMETERS-1'!$B$5:$J$44,4, FALSE))</f>
        <v>1.4645083282503044</v>
      </c>
      <c r="CG90" s="50">
        <f>$F90*'[1]INTERNAL PARAMETERS-2'!AR90*(1-VLOOKUP(AS$4,'[1]INTERNAL PARAMETERS-1'!$B$5:$J$44,4, FALSE))</f>
        <v>1.4645083282503044</v>
      </c>
      <c r="CH90" s="49">
        <f>$F90*'[1]INTERNAL PARAMETERS-2'!AS90*(1-VLOOKUP(AT$4,'[1]INTERNAL PARAMETERS-1'!$B$5:$J$44,4, FALSE))</f>
        <v>0</v>
      </c>
      <c r="CI90" s="48">
        <f t="shared" si="1"/>
        <v>5722.9723374441992</v>
      </c>
    </row>
    <row r="91" spans="3:87" x14ac:dyDescent="0.4">
      <c r="C91" s="33" t="s">
        <v>10</v>
      </c>
      <c r="D91" s="32" t="s">
        <v>89</v>
      </c>
      <c r="E91" s="32" t="s">
        <v>74</v>
      </c>
      <c r="F91" s="143">
        <f>AEB!AF91</f>
        <v>3269.3896755280562</v>
      </c>
      <c r="G91" s="51">
        <f>$F91*'[1]INTERNAL PARAMETERS-2'!F91*VLOOKUP(G$4,'[1]INTERNAL PARAMETERS-1'!$B$5:$J$44,4, FALSE)</f>
        <v>17.924428896082571</v>
      </c>
      <c r="H91" s="50">
        <f>$F91*'[1]INTERNAL PARAMETERS-2'!G91*VLOOKUP(H$4,'[1]INTERNAL PARAMETERS-1'!$B$5:$J$44,4, FALSE)</f>
        <v>11.650797047711782</v>
      </c>
      <c r="I91" s="50">
        <f>$F91*'[1]INTERNAL PARAMETERS-2'!H91*VLOOKUP(I$4,'[1]INTERNAL PARAMETERS-1'!$B$5:$J$44,4, FALSE)</f>
        <v>34.573599655328664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19.44785005624</v>
      </c>
      <c r="N91" s="50">
        <f>$F91*'[1]INTERNAL PARAMETERS-2'!M91*VLOOKUP(N$4,'[1]INTERNAL PARAMETERS-1'!$B$5:$J$44,4, FALSE)</f>
        <v>3.8537276922351857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7.9069698894194715</v>
      </c>
      <c r="T91" s="50">
        <f>$F91*'[1]INTERNAL PARAMETERS-2'!S91*VLOOKUP(T$4,'[1]INTERNAL PARAMETERS-1'!$B$5:$J$44,4, FALSE)</f>
        <v>1.075465733764954</v>
      </c>
      <c r="U91" s="50">
        <f>$F91*'[1]INTERNAL PARAMETERS-2'!T91*VLOOKUP(U$4,'[1]INTERNAL PARAMETERS-1'!$B$5:$J$44,4, FALSE)</f>
        <v>0.35845588402489609</v>
      </c>
      <c r="V91" s="50">
        <f>$F91*'[1]INTERNAL PARAMETERS-2'!U91*VLOOKUP(V$4,'[1]INTERNAL PARAMETERS-1'!$B$5:$J$44,4, FALSE)</f>
        <v>15.325264104037762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1.7922794201244803</v>
      </c>
      <c r="AJ91" s="50">
        <f>$F91*'[1]INTERNAL PARAMETERS-2'!AI91*VLOOKUP(AJ$4,'[1]INTERNAL PARAMETERS-1'!$B$5:$J$44,4, FALSE)</f>
        <v>3.5848857792165139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656.89839345124449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369.5091510685599</v>
      </c>
      <c r="BB91" s="50">
        <f>$F91*'[1]INTERNAL PARAMETERS-2'!M91*(1-VLOOKUP(N$4,'[1]INTERNAL PARAMETERS-1'!$B$5:$J$44,4, FALSE))</f>
        <v>73.220826152468533</v>
      </c>
      <c r="BC91" s="50">
        <f>$F91*'[1]INTERNAL PARAMETERS-2'!N91*(1-VLOOKUP(O$4,'[1]INTERNAL PARAMETERS-1'!$B$5:$J$44,4, FALSE))</f>
        <v>403.29654424166603</v>
      </c>
      <c r="BD91" s="50">
        <f>$F91*'[1]INTERNAL PARAMETERS-2'!O91*(1-VLOOKUP(P$4,'[1]INTERNAL PARAMETERS-1'!$B$5:$J$44,4, FALSE))</f>
        <v>67.216036217116411</v>
      </c>
      <c r="BE91" s="50">
        <f>$F91*'[1]INTERNAL PARAMETERS-2'!P91*(1-VLOOKUP(Q$4,'[1]INTERNAL PARAMETERS-1'!$B$5:$J$44,4, FALSE))</f>
        <v>112.9230846979013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150.23242789896995</v>
      </c>
      <c r="BH91" s="50">
        <f>$F91*'[1]INTERNAL PARAMETERS-2'!S91*(1-VLOOKUP(T$4,'[1]INTERNAL PARAMETERS-1'!$B$5:$J$44,4, FALSE))</f>
        <v>9.6791916038845862</v>
      </c>
      <c r="BI91" s="50">
        <f>$F91*'[1]INTERNAL PARAMETERS-2'!T91*(1-VLOOKUP(U$4,'[1]INTERNAL PARAMETERS-1'!$B$5:$J$44,4, FALSE))</f>
        <v>1.4338235360995844</v>
      </c>
      <c r="BJ91" s="50">
        <f>$F91*'[1]INTERNAL PARAMETERS-2'!U91*(1-VLOOKUP(V$4,'[1]INTERNAL PARAMETERS-1'!$B$5:$J$44,4, FALSE))</f>
        <v>86.843163256213984</v>
      </c>
      <c r="BK91" s="50">
        <f>$F91*'[1]INTERNAL PARAMETERS-2'!V91*(1-VLOOKUP(W$4,'[1]INTERNAL PARAMETERS-1'!$B$5:$J$44,4, FALSE))</f>
        <v>66.319896507054168</v>
      </c>
      <c r="BL91" s="50">
        <f>$F91*'[1]INTERNAL PARAMETERS-2'!W91*(1-VLOOKUP(X$4,'[1]INTERNAL PARAMETERS-1'!$B$5:$J$44,4, FALSE))</f>
        <v>127.2623008757998</v>
      </c>
      <c r="BM91" s="50">
        <f>$F91*'[1]INTERNAL PARAMETERS-2'!X91*(1-VLOOKUP(Y$4,'[1]INTERNAL PARAMETERS-1'!$B$5:$J$44,4, FALSE))</f>
        <v>109.33819891868478</v>
      </c>
      <c r="BN91" s="50">
        <f>$F91*'[1]INTERNAL PARAMETERS-2'!Y91*(1-VLOOKUP(Z$4,'[1]INTERNAL PARAMETERS-1'!$B$5:$J$44,4, FALSE))</f>
        <v>109.33819891868478</v>
      </c>
      <c r="BO91" s="50">
        <f>$F91*'[1]INTERNAL PARAMETERS-2'!Z91*(1-VLOOKUP(AA$4,'[1]INTERNAL PARAMETERS-1'!$B$5:$J$44,4, FALSE))</f>
        <v>88.725350892415491</v>
      </c>
      <c r="BP91" s="50">
        <f>$F91*'[1]INTERNAL PARAMETERS-2'!AA91*(1-VLOOKUP(AB$4,'[1]INTERNAL PARAMETERS-1'!$B$5:$J$44,4, FALSE))</f>
        <v>26.886479874640077</v>
      </c>
      <c r="BQ91" s="50">
        <f>$F91*'[1]INTERNAL PARAMETERS-2'!AB91*(1-VLOOKUP(AC$4,'[1]INTERNAL PARAMETERS-1'!$B$5:$J$44,4, FALSE))</f>
        <v>464.23894861041163</v>
      </c>
      <c r="BR91" s="50">
        <f>$F91*'[1]INTERNAL PARAMETERS-2'!AC91*(1-VLOOKUP(AD$4,'[1]INTERNAL PARAMETERS-1'!$B$5:$J$44,4, FALSE))</f>
        <v>12.54693675777402</v>
      </c>
      <c r="BS91" s="50">
        <f>$F91*'[1]INTERNAL PARAMETERS-2'!AD91*(1-VLOOKUP(AE$4,'[1]INTERNAL PARAMETERS-1'!$B$5:$J$44,4, FALSE))</f>
        <v>8.0659112684952667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5.3771651993409941</v>
      </c>
      <c r="CA91" s="50">
        <f>$F91*'[1]INTERNAL PARAMETERS-2'!AL91*(1-VLOOKUP(AM$4,'[1]INTERNAL PARAMETERS-1'!$B$5:$J$44,4, FALSE))</f>
        <v>36.744670563259824</v>
      </c>
      <c r="CB91" s="50">
        <f>$F91*'[1]INTERNAL PARAMETERS-2'!AM91*(1-VLOOKUP(AN$4,'[1]INTERNAL PARAMETERS-1'!$B$5:$J$44,4, FALSE))</f>
        <v>12.54693675777402</v>
      </c>
      <c r="CC91" s="50">
        <f>$F91*'[1]INTERNAL PARAMETERS-2'!AN91*(1-VLOOKUP(AO$4,'[1]INTERNAL PARAMETERS-1'!$B$5:$J$44,4, FALSE))</f>
        <v>16.131822536990533</v>
      </c>
      <c r="CD91" s="50">
        <f>$F91*'[1]INTERNAL PARAMETERS-2'!AO91*(1-VLOOKUP(AP$4,'[1]INTERNAL PARAMETERS-1'!$B$5:$J$44,4, FALSE))</f>
        <v>119.19638960730452</v>
      </c>
      <c r="CE91" s="50">
        <f>$F91*'[1]INTERNAL PARAMETERS-2'!AP91*(1-VLOOKUP(AQ$4,'[1]INTERNAL PARAMETERS-1'!$B$5:$J$44,4, FALSE))</f>
        <v>13.44307646783626</v>
      </c>
      <c r="CF91" s="50">
        <f>$F91*'[1]INTERNAL PARAMETERS-2'!AQ91*(1-VLOOKUP(AR$4,'[1]INTERNAL PARAMETERS-1'!$B$5:$J$44,4, FALSE))</f>
        <v>1.7922794201244803</v>
      </c>
      <c r="CG91" s="50">
        <f>$F91*'[1]INTERNAL PARAMETERS-2'!AR91*(1-VLOOKUP(AS$4,'[1]INTERNAL PARAMETERS-1'!$B$5:$J$44,4, FALSE))</f>
        <v>2.6887460691542735</v>
      </c>
      <c r="CH91" s="49">
        <f>$F91*'[1]INTERNAL PARAMETERS-2'!AS91*(1-VLOOKUP(AT$4,'[1]INTERNAL PARAMETERS-1'!$B$5:$J$44,4, FALSE))</f>
        <v>0</v>
      </c>
      <c r="CI91" s="48">
        <f t="shared" si="1"/>
        <v>3269.3896755280548</v>
      </c>
    </row>
    <row r="92" spans="3:87" x14ac:dyDescent="0.4">
      <c r="C92" s="33" t="s">
        <v>10</v>
      </c>
      <c r="D92" s="32" t="s">
        <v>89</v>
      </c>
      <c r="E92" s="32" t="s">
        <v>73</v>
      </c>
      <c r="F92" s="143">
        <f>AEB!AF92</f>
        <v>2312.9957089266286</v>
      </c>
      <c r="G92" s="51">
        <f>$F92*'[1]INTERNAL PARAMETERS-2'!F92*VLOOKUP(G$4,'[1]INTERNAL PARAMETERS-1'!$B$5:$J$44,4, FALSE)</f>
        <v>7.8459127442500165</v>
      </c>
      <c r="H92" s="50">
        <f>$F92*'[1]INTERNAL PARAMETERS-2'!G92*VLOOKUP(H$4,'[1]INTERNAL PARAMETERS-1'!$B$5:$J$44,4, FALSE)</f>
        <v>8.6304808887179298</v>
      </c>
      <c r="I92" s="50">
        <f>$F92*'[1]INTERNAL PARAMETERS-2'!H92*VLOOKUP(I$4,'[1]INTERNAL PARAMETERS-1'!$B$5:$J$44,4, FALSE)</f>
        <v>24.085629091302046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19.144202883643921</v>
      </c>
      <c r="N92" s="50">
        <f>$F92*'[1]INTERNAL PARAMETERS-2'!M92*VLOOKUP(N$4,'[1]INTERNAL PARAMETERS-1'!$B$5:$J$44,4, FALSE)</f>
        <v>2.9422461915401179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5.7291053313545461</v>
      </c>
      <c r="T92" s="50">
        <f>$F92*'[1]INTERNAL PARAMETERS-2'!S92*VLOOKUP(T$4,'[1]INTERNAL PARAMETERS-1'!$B$5:$J$44,4, FALSE)</f>
        <v>0.62767764553141925</v>
      </c>
      <c r="U92" s="50">
        <f>$F92*'[1]INTERNAL PARAMETERS-2'!T92*VLOOKUP(U$4,'[1]INTERNAL PARAMETERS-1'!$B$5:$J$44,4, FALSE)</f>
        <v>0.47074088668074748</v>
      </c>
      <c r="V92" s="50">
        <f>$F92*'[1]INTERNAL PARAMETERS-2'!U92*VLOOKUP(V$4,'[1]INTERNAL PARAMETERS-1'!$B$5:$J$44,4, FALSE)</f>
        <v>12.357434004468494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2.3537044334037374</v>
      </c>
      <c r="AJ92" s="50">
        <f>$F92*'[1]INTERNAL PARAMETERS-2'!AI92*VLOOKUP(AJ$4,'[1]INTERNAL PARAMETERS-1'!$B$5:$J$44,4, FALSE)</f>
        <v>0.78456814446791245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457.62695273473884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363.73985478923447</v>
      </c>
      <c r="BB92" s="50">
        <f>$F92*'[1]INTERNAL PARAMETERS-2'!M92*(1-VLOOKUP(N$4,'[1]INTERNAL PARAMETERS-1'!$B$5:$J$44,4, FALSE))</f>
        <v>55.90267763926223</v>
      </c>
      <c r="BC92" s="50">
        <f>$F92*'[1]INTERNAL PARAMETERS-2'!N92*(1-VLOOKUP(O$4,'[1]INTERNAL PARAMETERS-1'!$B$5:$J$44,4, FALSE))</f>
        <v>259.70200170042739</v>
      </c>
      <c r="BD92" s="50">
        <f>$F92*'[1]INTERNAL PARAMETERS-2'!O92*(1-VLOOKUP(P$4,'[1]INTERNAL PARAMETERS-1'!$B$5:$J$44,4, FALSE))</f>
        <v>36.091522442949326</v>
      </c>
      <c r="BE92" s="50">
        <f>$F92*'[1]INTERNAL PARAMETERS-2'!P92*(1-VLOOKUP(Q$4,'[1]INTERNAL PARAMETERS-1'!$B$5:$J$44,4, FALSE))</f>
        <v>84.736597796527036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108.85300129573636</v>
      </c>
      <c r="BH92" s="50">
        <f>$F92*'[1]INTERNAL PARAMETERS-2'!S92*(1-VLOOKUP(T$4,'[1]INTERNAL PARAMETERS-1'!$B$5:$J$44,4, FALSE))</f>
        <v>5.6490988097827728</v>
      </c>
      <c r="BI92" s="50">
        <f>$F92*'[1]INTERNAL PARAMETERS-2'!T92*(1-VLOOKUP(U$4,'[1]INTERNAL PARAMETERS-1'!$B$5:$J$44,4, FALSE))</f>
        <v>1.8829635467229899</v>
      </c>
      <c r="BJ92" s="50">
        <f>$F92*'[1]INTERNAL PARAMETERS-2'!U92*(1-VLOOKUP(V$4,'[1]INTERNAL PARAMETERS-1'!$B$5:$J$44,4, FALSE))</f>
        <v>70.0254593586548</v>
      </c>
      <c r="BK92" s="50">
        <f>$F92*'[1]INTERNAL PARAMETERS-2'!V92*(1-VLOOKUP(W$4,'[1]INTERNAL PARAMETERS-1'!$B$5:$J$44,4, FALSE))</f>
        <v>47.075939064641886</v>
      </c>
      <c r="BL92" s="50">
        <f>$F92*'[1]INTERNAL PARAMETERS-2'!W92*(1-VLOOKUP(X$4,'[1]INTERNAL PARAMETERS-1'!$B$5:$J$44,4, FALSE))</f>
        <v>69.044541008456108</v>
      </c>
      <c r="BM92" s="50">
        <f>$F92*'[1]INTERNAL PARAMETERS-2'!X92*(1-VLOOKUP(Y$4,'[1]INTERNAL PARAMETERS-1'!$B$5:$J$44,4, FALSE))</f>
        <v>80.028957630148668</v>
      </c>
      <c r="BN92" s="50">
        <f>$F92*'[1]INTERNAL PARAMETERS-2'!Y92*(1-VLOOKUP(Z$4,'[1]INTERNAL PARAMETERS-1'!$B$5:$J$44,4, FALSE))</f>
        <v>80.813525774616593</v>
      </c>
      <c r="BO92" s="50">
        <f>$F92*'[1]INTERNAL PARAMETERS-2'!Z92*(1-VLOOKUP(AA$4,'[1]INTERNAL PARAMETERS-1'!$B$5:$J$44,4, FALSE))</f>
        <v>56.490988097827724</v>
      </c>
      <c r="BP92" s="50">
        <f>$F92*'[1]INTERNAL PARAMETERS-2'!AA92*(1-VLOOKUP(AB$4,'[1]INTERNAL PARAMETERS-1'!$B$5:$J$44,4, FALSE))</f>
        <v>21.968833243385117</v>
      </c>
      <c r="BQ92" s="50">
        <f>$F92*'[1]INTERNAL PARAMETERS-2'!AB92*(1-VLOOKUP(AC$4,'[1]INTERNAL PARAMETERS-1'!$B$5:$J$44,4, FALSE))</f>
        <v>280.88626679934458</v>
      </c>
      <c r="BR92" s="50">
        <f>$F92*'[1]INTERNAL PARAMETERS-2'!AC92*(1-VLOOKUP(AD$4,'[1]INTERNAL PARAMETERS-1'!$B$5:$J$44,4, FALSE))</f>
        <v>15.692056788070927</v>
      </c>
      <c r="BS92" s="50">
        <f>$F92*'[1]INTERNAL PARAMETERS-2'!AD92*(1-VLOOKUP(AE$4,'[1]INTERNAL PARAMETERS-1'!$B$5:$J$44,4, FALSE))</f>
        <v>4.7076401663783667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4.7076401663783667</v>
      </c>
      <c r="CA92" s="50">
        <f>$F92*'[1]INTERNAL PARAMETERS-2'!AL92*(1-VLOOKUP(AM$4,'[1]INTERNAL PARAMETERS-1'!$B$5:$J$44,4, FALSE))</f>
        <v>19.614897510410486</v>
      </c>
      <c r="CB92" s="50">
        <f>$F92*'[1]INTERNAL PARAMETERS-2'!AM92*(1-VLOOKUP(AN$4,'[1]INTERNAL PARAMETERS-1'!$B$5:$J$44,4, FALSE))</f>
        <v>6.2767764553141916</v>
      </c>
      <c r="CC92" s="50">
        <f>$F92*'[1]INTERNAL PARAMETERS-2'!AN92*(1-VLOOKUP(AO$4,'[1]INTERNAL PARAMETERS-1'!$B$5:$J$44,4, FALSE))</f>
        <v>15.692056788070927</v>
      </c>
      <c r="CD92" s="50">
        <f>$F92*'[1]INTERNAL PARAMETERS-2'!AO92*(1-VLOOKUP(AP$4,'[1]INTERNAL PARAMETERS-1'!$B$5:$J$44,4, FALSE))</f>
        <v>70.61390859696283</v>
      </c>
      <c r="CE92" s="50">
        <f>$F92*'[1]INTERNAL PARAMETERS-2'!AP92*(1-VLOOKUP(AQ$4,'[1]INTERNAL PARAMETERS-1'!$B$5:$J$44,4, FALSE))</f>
        <v>9.4152803327567334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0.78456814446791245</v>
      </c>
      <c r="CH92" s="49">
        <f>$F92*'[1]INTERNAL PARAMETERS-2'!AS92*(1-VLOOKUP(AT$4,'[1]INTERNAL PARAMETERS-1'!$B$5:$J$44,4, FALSE))</f>
        <v>0</v>
      </c>
      <c r="CI92" s="48">
        <f t="shared" si="1"/>
        <v>2312.995708926629</v>
      </c>
    </row>
    <row r="93" spans="3:87" x14ac:dyDescent="0.4">
      <c r="C93" s="33" t="s">
        <v>10</v>
      </c>
      <c r="D93" s="32" t="s">
        <v>89</v>
      </c>
      <c r="E93" s="32" t="s">
        <v>72</v>
      </c>
      <c r="F93" s="143">
        <f>AEB!AF93</f>
        <v>1393.543998545857</v>
      </c>
      <c r="G93" s="51">
        <f>$F93*'[1]INTERNAL PARAMETERS-2'!F93*VLOOKUP(G$4,'[1]INTERNAL PARAMETERS-1'!$B$5:$J$44,4, FALSE)</f>
        <v>4.1208489580999537</v>
      </c>
      <c r="H93" s="50">
        <f>$F93*'[1]INTERNAL PARAMETERS-2'!G93*VLOOKUP(H$4,'[1]INTERNAL PARAMETERS-1'!$B$5:$J$44,4, FALSE)</f>
        <v>1.3736163193666511</v>
      </c>
      <c r="I93" s="50">
        <f>$F93*'[1]INTERNAL PARAMETERS-2'!H93*VLOOKUP(I$4,'[1]INTERNAL PARAMETERS-1'!$B$5:$J$44,4, FALSE)</f>
        <v>15.568854712474124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15.762362232112205</v>
      </c>
      <c r="N93" s="50">
        <f>$F93*'[1]INTERNAL PARAMETERS-2'!M93*VLOOKUP(N$4,'[1]INTERNAL PARAMETERS-1'!$B$5:$J$44,4, FALSE)</f>
        <v>1.1675808391816465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0.68687783688325288</v>
      </c>
      <c r="S93" s="50">
        <f>$F93*'[1]INTERNAL PARAMETERS-2'!R93*VLOOKUP(S$4,'[1]INTERNAL PARAMETERS-1'!$B$5:$J$44,4, FALSE)</f>
        <v>2.8033924618747008</v>
      </c>
      <c r="T93" s="50">
        <f>$F93*'[1]INTERNAL PARAMETERS-2'!S93*VLOOKUP(T$4,'[1]INTERNAL PARAMETERS-1'!$B$5:$J$44,4, FALSE)</f>
        <v>0.34341104756165558</v>
      </c>
      <c r="U93" s="50">
        <f>$F93*'[1]INTERNAL PARAMETERS-2'!T93*VLOOKUP(U$4,'[1]INTERNAL PARAMETERS-1'!$B$5:$J$44,4, FALSE)</f>
        <v>0.13737556737665058</v>
      </c>
      <c r="V93" s="50">
        <f>$F93*'[1]INTERNAL PARAMETERS-2'!U93*VLOOKUP(V$4,'[1]INTERNAL PARAMETERS-1'!$B$5:$J$44,4, FALSE)</f>
        <v>4.4299439846974167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0.68687783688325288</v>
      </c>
      <c r="AJ93" s="50">
        <f>$F93*'[1]INTERNAL PARAMETERS-2'!AI93*VLOOKUP(AJ$4,'[1]INTERNAL PARAMETERS-1'!$B$5:$J$44,4, FALSE)</f>
        <v>0.68687783688325288</v>
      </c>
      <c r="AK93" s="50">
        <f>$F93*'[1]INTERNAL PARAMETERS-2'!AJ93*VLOOKUP(AK$4,'[1]INTERNAL PARAMETERS-1'!$B$5:$J$44,4, FALSE)</f>
        <v>0.68687783688325288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295.80823953700832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299.48488241013189</v>
      </c>
      <c r="BB93" s="50">
        <f>$F93*'[1]INTERNAL PARAMETERS-2'!M93*(1-VLOOKUP(N$4,'[1]INTERNAL PARAMETERS-1'!$B$5:$J$44,4, FALSE))</f>
        <v>22.184035944451281</v>
      </c>
      <c r="BC93" s="50">
        <f>$F93*'[1]INTERNAL PARAMETERS-2'!N93*(1-VLOOKUP(O$4,'[1]INTERNAL PARAMETERS-1'!$B$5:$J$44,4, FALSE))</f>
        <v>125.68679902564764</v>
      </c>
      <c r="BD93" s="50">
        <f>$F93*'[1]INTERNAL PARAMETERS-2'!O93*(1-VLOOKUP(P$4,'[1]INTERNAL PARAMETERS-1'!$B$5:$J$44,4, FALSE))</f>
        <v>24.038494620516175</v>
      </c>
      <c r="BE93" s="50">
        <f>$F93*'[1]INTERNAL PARAMETERS-2'!P93*(1-VLOOKUP(Q$4,'[1]INTERNAL PARAMETERS-1'!$B$5:$J$44,4, FALSE))</f>
        <v>56.318687157232262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53.264456775619308</v>
      </c>
      <c r="BH93" s="50">
        <f>$F93*'[1]INTERNAL PARAMETERS-2'!S93*(1-VLOOKUP(T$4,'[1]INTERNAL PARAMETERS-1'!$B$5:$J$44,4, FALSE))</f>
        <v>3.0906994280548998</v>
      </c>
      <c r="BI93" s="50">
        <f>$F93*'[1]INTERNAL PARAMETERS-2'!T93*(1-VLOOKUP(U$4,'[1]INTERNAL PARAMETERS-1'!$B$5:$J$44,4, FALSE))</f>
        <v>0.5495022695066023</v>
      </c>
      <c r="BJ93" s="50">
        <f>$F93*'[1]INTERNAL PARAMETERS-2'!U93*(1-VLOOKUP(V$4,'[1]INTERNAL PARAMETERS-1'!$B$5:$J$44,4, FALSE))</f>
        <v>25.103015913285365</v>
      </c>
      <c r="BK93" s="50">
        <f>$F93*'[1]INTERNAL PARAMETERS-2'!V93*(1-VLOOKUP(W$4,'[1]INTERNAL PARAMETERS-1'!$B$5:$J$44,4, FALSE))</f>
        <v>31.593454054232687</v>
      </c>
      <c r="BL93" s="50">
        <f>$F93*'[1]INTERNAL PARAMETERS-2'!W93*(1-VLOOKUP(X$4,'[1]INTERNAL PARAMETERS-1'!$B$5:$J$44,4, FALSE))</f>
        <v>37.087919331699297</v>
      </c>
      <c r="BM93" s="50">
        <f>$F93*'[1]INTERNAL PARAMETERS-2'!X93*(1-VLOOKUP(Y$4,'[1]INTERNAL PARAMETERS-1'!$B$5:$J$44,4, FALSE))</f>
        <v>46.703233567265855</v>
      </c>
      <c r="BN93" s="50">
        <f>$F93*'[1]INTERNAL PARAMETERS-2'!Y93*(1-VLOOKUP(Z$4,'[1]INTERNAL PARAMETERS-1'!$B$5:$J$44,4, FALSE))</f>
        <v>52.197838199132313</v>
      </c>
      <c r="BO93" s="50">
        <f>$F93*'[1]INTERNAL PARAMETERS-2'!Z93*(1-VLOOKUP(AA$4,'[1]INTERNAL PARAMETERS-1'!$B$5:$J$44,4, FALSE))</f>
        <v>28.846221415499386</v>
      </c>
      <c r="BP93" s="50">
        <f>$F93*'[1]INTERNAL PARAMETERS-2'!AA93*(1-VLOOKUP(AB$4,'[1]INTERNAL PARAMETERS-1'!$B$5:$J$44,4, FALSE))</f>
        <v>6.8680815968332558</v>
      </c>
      <c r="BQ93" s="50">
        <f>$F93*'[1]INTERNAL PARAMETERS-2'!AB93*(1-VLOOKUP(AC$4,'[1]INTERNAL PARAMETERS-1'!$B$5:$J$44,4, FALSE))</f>
        <v>152.47252628489713</v>
      </c>
      <c r="BR93" s="50">
        <f>$F93*'[1]INTERNAL PARAMETERS-2'!AC93*(1-VLOOKUP(AD$4,'[1]INTERNAL PARAMETERS-1'!$B$5:$J$44,4, FALSE))</f>
        <v>6.1813431143498576</v>
      </c>
      <c r="BS93" s="50">
        <f>$F93*'[1]INTERNAL PARAMETERS-2'!AD93*(1-VLOOKUP(AE$4,'[1]INTERNAL PARAMETERS-1'!$B$5:$J$44,4, FALSE))</f>
        <v>4.1208489580999537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1.3736163193666511</v>
      </c>
      <c r="CA93" s="50">
        <f>$F93*'[1]INTERNAL PARAMETERS-2'!AL93*(1-VLOOKUP(AM$4,'[1]INTERNAL PARAMETERS-1'!$B$5:$J$44,4, FALSE))</f>
        <v>4.807726794983207</v>
      </c>
      <c r="CB93" s="50">
        <f>$F93*'[1]INTERNAL PARAMETERS-2'!AM93*(1-VLOOKUP(AN$4,'[1]INTERNAL PARAMETERS-1'!$B$5:$J$44,4, FALSE))</f>
        <v>4.807726794983207</v>
      </c>
      <c r="CC93" s="50">
        <f>$F93*'[1]INTERNAL PARAMETERS-2'!AN93*(1-VLOOKUP(AO$4,'[1]INTERNAL PARAMETERS-1'!$B$5:$J$44,4, FALSE))</f>
        <v>10.989069909333065</v>
      </c>
      <c r="CD93" s="50">
        <f>$F93*'[1]INTERNAL PARAMETERS-2'!AO93*(1-VLOOKUP(AP$4,'[1]INTERNAL PARAMETERS-1'!$B$5:$J$44,4, FALSE))</f>
        <v>47.390111404149103</v>
      </c>
      <c r="CE93" s="50">
        <f>$F93*'[1]INTERNAL PARAMETERS-2'!AP93*(1-VLOOKUP(AQ$4,'[1]INTERNAL PARAMETERS-1'!$B$5:$J$44,4, FALSE))</f>
        <v>3.4341104756165555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0.68687783688325288</v>
      </c>
      <c r="CH93" s="49">
        <f>$F93*'[1]INTERNAL PARAMETERS-2'!AS93*(1-VLOOKUP(AT$4,'[1]INTERNAL PARAMETERS-1'!$B$5:$J$44,4, FALSE))</f>
        <v>0</v>
      </c>
      <c r="CI93" s="48">
        <f t="shared" si="1"/>
        <v>1393.5444166090565</v>
      </c>
    </row>
    <row r="94" spans="3:87" x14ac:dyDescent="0.4">
      <c r="C94" s="33" t="s">
        <v>10</v>
      </c>
      <c r="D94" s="32" t="s">
        <v>89</v>
      </c>
      <c r="E94" s="32" t="s">
        <v>70</v>
      </c>
      <c r="F94" s="143">
        <f>AEB!AF94</f>
        <v>777.83972820159033</v>
      </c>
      <c r="G94" s="51">
        <f>$F94*'[1]INTERNAL PARAMETERS-2'!F94*VLOOKUP(G$4,'[1]INTERNAL PARAMETERS-1'!$B$5:$J$44,4, FALSE)</f>
        <v>1.9995925892878283</v>
      </c>
      <c r="H94" s="50">
        <f>$F94*'[1]INTERNAL PARAMETERS-2'!G94*VLOOKUP(H$4,'[1]INTERNAL PARAMETERS-1'!$B$5:$J$44,4, FALSE)</f>
        <v>1.9995925892878283</v>
      </c>
      <c r="I94" s="50">
        <f>$F94*'[1]INTERNAL PARAMETERS-2'!H94*VLOOKUP(I$4,'[1]INTERNAL PARAMETERS-1'!$B$5:$J$44,4, FALSE)</f>
        <v>7.7125959302086899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8.4649225153252683</v>
      </c>
      <c r="N94" s="50">
        <f>$F94*'[1]INTERNAL PARAMETERS-2'!M94*VLOOKUP(N$4,'[1]INTERNAL PARAMETERS-1'!$B$5:$J$44,4, FALSE)</f>
        <v>0.69985740625074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2.2186905947290114</v>
      </c>
      <c r="T94" s="50">
        <f>$F94*'[1]INTERNAL PARAMETERS-2'!S94*VLOOKUP(T$4,'[1]INTERNAL PARAMETERS-1'!$B$5:$J$44,4, FALSE)</f>
        <v>6.6653086309594267E-2</v>
      </c>
      <c r="U94" s="50">
        <f>$F94*'[1]INTERNAL PARAMETERS-2'!T94*VLOOKUP(U$4,'[1]INTERNAL PARAMETERS-1'!$B$5:$J$44,4, FALSE)</f>
        <v>0.13330617261918853</v>
      </c>
      <c r="V94" s="50">
        <f>$F94*'[1]INTERNAL PARAMETERS-2'!U94*VLOOKUP(V$4,'[1]INTERNAL PARAMETERS-1'!$B$5:$J$44,4, FALSE)</f>
        <v>3.2993161047289936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0.66653086309594267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146.5393226739651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160.83352779118007</v>
      </c>
      <c r="BB94" s="50">
        <f>$F94*'[1]INTERNAL PARAMETERS-2'!M94*(1-VLOOKUP(N$4,'[1]INTERNAL PARAMETERS-1'!$B$5:$J$44,4, FALSE))</f>
        <v>13.297290718764058</v>
      </c>
      <c r="BC94" s="50">
        <f>$F94*'[1]INTERNAL PARAMETERS-2'!N94*(1-VLOOKUP(O$4,'[1]INTERNAL PARAMETERS-1'!$B$5:$J$44,4, FALSE))</f>
        <v>67.985992467840518</v>
      </c>
      <c r="BD94" s="50">
        <f>$F94*'[1]INTERNAL PARAMETERS-2'!O94*(1-VLOOKUP(P$4,'[1]INTERNAL PARAMETERS-1'!$B$5:$J$44,4, FALSE))</f>
        <v>11.331024672631028</v>
      </c>
      <c r="BE94" s="50">
        <f>$F94*'[1]INTERNAL PARAMETERS-2'!P94*(1-VLOOKUP(Q$4,'[1]INTERNAL PARAMETERS-1'!$B$5:$J$44,4, FALSE))</f>
        <v>34.659527097016202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42.155121299851217</v>
      </c>
      <c r="BH94" s="50">
        <f>$F94*'[1]INTERNAL PARAMETERS-2'!S94*(1-VLOOKUP(T$4,'[1]INTERNAL PARAMETERS-1'!$B$5:$J$44,4, FALSE))</f>
        <v>0.59987777678634846</v>
      </c>
      <c r="BI94" s="50">
        <f>$F94*'[1]INTERNAL PARAMETERS-2'!T94*(1-VLOOKUP(U$4,'[1]INTERNAL PARAMETERS-1'!$B$5:$J$44,4, FALSE))</f>
        <v>0.53322469047675414</v>
      </c>
      <c r="BJ94" s="50">
        <f>$F94*'[1]INTERNAL PARAMETERS-2'!U94*(1-VLOOKUP(V$4,'[1]INTERNAL PARAMETERS-1'!$B$5:$J$44,4, FALSE))</f>
        <v>18.696124593464297</v>
      </c>
      <c r="BK94" s="50">
        <f>$F94*'[1]INTERNAL PARAMETERS-2'!V94*(1-VLOOKUP(W$4,'[1]INTERNAL PARAMETERS-1'!$B$5:$J$44,4, FALSE))</f>
        <v>17.329724656521691</v>
      </c>
      <c r="BL94" s="50">
        <f>$F94*'[1]INTERNAL PARAMETERS-2'!W94*(1-VLOOKUP(X$4,'[1]INTERNAL PARAMETERS-1'!$B$5:$J$44,4, FALSE))</f>
        <v>17.329724656521691</v>
      </c>
      <c r="BM94" s="50">
        <f>$F94*'[1]INTERNAL PARAMETERS-2'!X94*(1-VLOOKUP(Y$4,'[1]INTERNAL PARAMETERS-1'!$B$5:$J$44,4, FALSE))</f>
        <v>21.995440698193292</v>
      </c>
      <c r="BN94" s="50">
        <f>$F94*'[1]INTERNAL PARAMETERS-2'!Y94*(1-VLOOKUP(Z$4,'[1]INTERNAL PARAMETERS-1'!$B$5:$J$44,4, FALSE))</f>
        <v>29.327280192248661</v>
      </c>
      <c r="BO94" s="50">
        <f>$F94*'[1]INTERNAL PARAMETERS-2'!Z94*(1-VLOOKUP(AA$4,'[1]INTERNAL PARAMETERS-1'!$B$5:$J$44,4, FALSE))</f>
        <v>15.330209851206682</v>
      </c>
      <c r="BP94" s="50">
        <f>$F94*'[1]INTERNAL PARAMETERS-2'!AA94*(1-VLOOKUP(AB$4,'[1]INTERNAL PARAMETERS-1'!$B$5:$J$44,4, FALSE))</f>
        <v>3.9991851785756567</v>
      </c>
      <c r="BQ94" s="50">
        <f>$F94*'[1]INTERNAL PARAMETERS-2'!AB94*(1-VLOOKUP(AC$4,'[1]INTERNAL PARAMETERS-1'!$B$5:$J$44,4, FALSE))</f>
        <v>91.981025755321639</v>
      </c>
      <c r="BR94" s="50">
        <f>$F94*'[1]INTERNAL PARAMETERS-2'!AC94*(1-VLOOKUP(AD$4,'[1]INTERNAL PARAMETERS-1'!$B$5:$J$44,4, FALSE))</f>
        <v>3.9991851785756567</v>
      </c>
      <c r="BS94" s="50">
        <f>$F94*'[1]INTERNAL PARAMETERS-2'!AD94*(1-VLOOKUP(AE$4,'[1]INTERNAL PARAMETERS-1'!$B$5:$J$44,4, FALSE))</f>
        <v>0.66653086309594267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1.3330617261918853</v>
      </c>
      <c r="CA94" s="50">
        <f>$F94*'[1]INTERNAL PARAMETERS-2'!AL94*(1-VLOOKUP(AM$4,'[1]INTERNAL PARAMETERS-1'!$B$5:$J$44,4, FALSE))</f>
        <v>2.6661234523837707</v>
      </c>
      <c r="CB94" s="50">
        <f>$F94*'[1]INTERNAL PARAMETERS-2'!AM94*(1-VLOOKUP(AN$4,'[1]INTERNAL PARAMETERS-1'!$B$5:$J$44,4, FALSE))</f>
        <v>3.3326543154797137</v>
      </c>
      <c r="CC94" s="50">
        <f>$F94*'[1]INTERNAL PARAMETERS-2'!AN94*(1-VLOOKUP(AO$4,'[1]INTERNAL PARAMETERS-1'!$B$5:$J$44,4, FALSE))</f>
        <v>5.3322469047675414</v>
      </c>
      <c r="CD94" s="50">
        <f>$F94*'[1]INTERNAL PARAMETERS-2'!AO94*(1-VLOOKUP(AP$4,'[1]INTERNAL PARAMETERS-1'!$B$5:$J$44,4, FALSE))</f>
        <v>35.992588823208088</v>
      </c>
      <c r="CE94" s="50">
        <f>$F94*'[1]INTERNAL PARAMETERS-2'!AP94*(1-VLOOKUP(AQ$4,'[1]INTERNAL PARAMETERS-1'!$B$5:$J$44,4, FALSE))</f>
        <v>2.6661234523837707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0.66653086309594267</v>
      </c>
      <c r="CH94" s="49">
        <f>$F94*'[1]INTERNAL PARAMETERS-2'!AS94*(1-VLOOKUP(AT$4,'[1]INTERNAL PARAMETERS-1'!$B$5:$J$44,4, FALSE))</f>
        <v>0</v>
      </c>
      <c r="CI94" s="48">
        <f t="shared" si="1"/>
        <v>777.83972820158988</v>
      </c>
    </row>
    <row r="95" spans="3:87" x14ac:dyDescent="0.4">
      <c r="C95" s="33" t="s">
        <v>10</v>
      </c>
      <c r="D95" s="32" t="s">
        <v>71</v>
      </c>
      <c r="E95" s="32" t="s">
        <v>88</v>
      </c>
      <c r="F95" s="143">
        <f>AEB!AF95</f>
        <v>2153.9387724210264</v>
      </c>
      <c r="G95" s="51">
        <f>$F95*'[1]INTERNAL PARAMETERS-2'!F95*VLOOKUP(G$4,'[1]INTERNAL PARAMETERS-1'!$B$5:$J$44,4, FALSE)</f>
        <v>2.7139628532504934</v>
      </c>
      <c r="H95" s="50">
        <f>$F95*'[1]INTERNAL PARAMETERS-2'!G95*VLOOKUP(H$4,'[1]INTERNAL PARAMETERS-1'!$B$5:$J$44,4, FALSE)</f>
        <v>1.8093085688336623</v>
      </c>
      <c r="I95" s="50">
        <f>$F95*'[1]INTERNAL PARAMETERS-2'!H95*VLOOKUP(I$4,'[1]INTERNAL PARAMETERS-1'!$B$5:$J$44,4, FALSE)</f>
        <v>25.042295271023132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1.085563601912473</v>
      </c>
      <c r="N95" s="50">
        <f>$F95*'[1]INTERNAL PARAMETERS-2'!M95*VLOOKUP(N$4,'[1]INTERNAL PARAMETERS-1'!$B$5:$J$44,4, FALSE)</f>
        <v>9.1368251878143383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9.04632745029107</v>
      </c>
      <c r="S95" s="50">
        <f>$F95*'[1]INTERNAL PARAMETERS-2'!R95*VLOOKUP(S$4,'[1]INTERNAL PARAMETERS-1'!$B$5:$J$44,4, FALSE)</f>
        <v>24.305615901773557</v>
      </c>
      <c r="T95" s="50">
        <f>$F95*'[1]INTERNAL PARAMETERS-2'!S95*VLOOKUP(T$4,'[1]INTERNAL PARAMETERS-1'!$B$5:$J$44,4, FALSE)</f>
        <v>0.90463274502910707</v>
      </c>
      <c r="U95" s="50">
        <f>$F95*'[1]INTERNAL PARAMETERS-2'!T95*VLOOKUP(U$4,'[1]INTERNAL PARAMETERS-1'!$B$5:$J$44,4, FALSE)</f>
        <v>0.72372342753346497</v>
      </c>
      <c r="V95" s="50">
        <f>$F95*'[1]INTERNAL PARAMETERS-2'!U95*VLOOKUP(V$4,'[1]INTERNAL PARAMETERS-1'!$B$5:$J$44,4, FALSE)</f>
        <v>17.911799431555806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0.90465428441683116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475.80361014943946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20.625708436336989</v>
      </c>
      <c r="BB95" s="50">
        <f>$F95*'[1]INTERNAL PARAMETERS-2'!M95*(1-VLOOKUP(N$4,'[1]INTERNAL PARAMETERS-1'!$B$5:$J$44,4, FALSE))</f>
        <v>173.59967856847243</v>
      </c>
      <c r="BC95" s="50">
        <f>$F95*'[1]INTERNAL PARAMETERS-2'!N95*(1-VLOOKUP(O$4,'[1]INTERNAL PARAMETERS-1'!$B$5:$J$44,4, FALSE))</f>
        <v>32.566908057374192</v>
      </c>
      <c r="BD95" s="50">
        <f>$F95*'[1]INTERNAL PARAMETERS-2'!O95*(1-VLOOKUP(P$4,'[1]INTERNAL PARAMETERS-1'!$B$5:$J$44,4, FALSE))</f>
        <v>52.468871526789989</v>
      </c>
      <c r="BE95" s="50">
        <f>$F95*'[1]INTERNAL PARAMETERS-2'!P95*(1-VLOOKUP(Q$4,'[1]INTERNAL PARAMETERS-1'!$B$5:$J$44,4, FALSE))</f>
        <v>18.09265490058214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461.80670213369751</v>
      </c>
      <c r="BH95" s="50">
        <f>$F95*'[1]INTERNAL PARAMETERS-2'!S95*(1-VLOOKUP(T$4,'[1]INTERNAL PARAMETERS-1'!$B$5:$J$44,4, FALSE))</f>
        <v>8.1416947052619637</v>
      </c>
      <c r="BI95" s="50">
        <f>$F95*'[1]INTERNAL PARAMETERS-2'!T95*(1-VLOOKUP(U$4,'[1]INTERNAL PARAMETERS-1'!$B$5:$J$44,4, FALSE))</f>
        <v>2.8948937101338599</v>
      </c>
      <c r="BJ95" s="50">
        <f>$F95*'[1]INTERNAL PARAMETERS-2'!U95*(1-VLOOKUP(V$4,'[1]INTERNAL PARAMETERS-1'!$B$5:$J$44,4, FALSE))</f>
        <v>101.50019677881623</v>
      </c>
      <c r="BK95" s="50">
        <f>$F95*'[1]INTERNAL PARAMETERS-2'!V95*(1-VLOOKUP(W$4,'[1]INTERNAL PARAMETERS-1'!$B$5:$J$44,4, FALSE))</f>
        <v>28.948290919706871</v>
      </c>
      <c r="BL95" s="50">
        <f>$F95*'[1]INTERNAL PARAMETERS-2'!W95*(1-VLOOKUP(X$4,'[1]INTERNAL PARAMETERS-1'!$B$5:$J$44,4, FALSE))</f>
        <v>4.5232714220841554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154.69286712099671</v>
      </c>
      <c r="BO95" s="50">
        <f>$F95*'[1]INTERNAL PARAMETERS-2'!Z95*(1-VLOOKUP(AA$4,'[1]INTERNAL PARAMETERS-1'!$B$5:$J$44,4, FALSE))</f>
        <v>64.229161830331549</v>
      </c>
      <c r="BP95" s="50">
        <f>$F95*'[1]INTERNAL PARAMETERS-2'!AA95*(1-VLOOKUP(AB$4,'[1]INTERNAL PARAMETERS-1'!$B$5:$J$44,4, FALSE))</f>
        <v>15.378907441208888</v>
      </c>
      <c r="BQ95" s="50">
        <f>$F95*'[1]INTERNAL PARAMETERS-2'!AB95*(1-VLOOKUP(AC$4,'[1]INTERNAL PARAMETERS-1'!$B$5:$J$44,4, FALSE))</f>
        <v>199.92450437245208</v>
      </c>
      <c r="BR95" s="50">
        <f>$F95*'[1]INTERNAL PARAMETERS-2'!AC95*(1-VLOOKUP(AD$4,'[1]INTERNAL PARAMETERS-1'!$B$5:$J$44,4, FALSE))</f>
        <v>8.1416731658742378</v>
      </c>
      <c r="BS95" s="50">
        <f>$F95*'[1]INTERNAL PARAMETERS-2'!AD95*(1-VLOOKUP(AE$4,'[1]INTERNAL PARAMETERS-1'!$B$5:$J$44,4, FALSE))</f>
        <v>8.1416731658742378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3.6186171376673246</v>
      </c>
      <c r="CA95" s="50">
        <f>$F95*'[1]INTERNAL PARAMETERS-2'!AL95*(1-VLOOKUP(AM$4,'[1]INTERNAL PARAMETERS-1'!$B$5:$J$44,4, FALSE))</f>
        <v>0.90465428441683116</v>
      </c>
      <c r="CB95" s="50">
        <f>$F95*'[1]INTERNAL PARAMETERS-2'!AM95*(1-VLOOKUP(AN$4,'[1]INTERNAL PARAMETERS-1'!$B$5:$J$44,4, FALSE))</f>
        <v>3.6186171376673246</v>
      </c>
      <c r="CC95" s="50">
        <f>$F95*'[1]INTERNAL PARAMETERS-2'!AN95*(1-VLOOKUP(AO$4,'[1]INTERNAL PARAMETERS-1'!$B$5:$J$44,4, FALSE))</f>
        <v>14.474253156792056</v>
      </c>
      <c r="CD95" s="50">
        <f>$F95*'[1]INTERNAL PARAMETERS-2'!AO95*(1-VLOOKUP(AP$4,'[1]INTERNAL PARAMETERS-1'!$B$5:$J$44,4, FALSE))</f>
        <v>161.92988600245414</v>
      </c>
      <c r="CE95" s="50">
        <f>$F95*'[1]INTERNAL PARAMETERS-2'!AP95*(1-VLOOKUP(AQ$4,'[1]INTERNAL PARAMETERS-1'!$B$5:$J$44,4, FALSE))</f>
        <v>21.711272038249462</v>
      </c>
      <c r="CF95" s="50">
        <f>$F95*'[1]INTERNAL PARAMETERS-2'!AQ95*(1-VLOOKUP(AR$4,'[1]INTERNAL PARAMETERS-1'!$B$5:$J$44,4, FALSE))</f>
        <v>21.711272038249462</v>
      </c>
      <c r="CG95" s="50">
        <f>$F95*'[1]INTERNAL PARAMETERS-2'!AR95*(1-VLOOKUP(AS$4,'[1]INTERNAL PARAMETERS-1'!$B$5:$J$44,4, FALSE))</f>
        <v>0.90465428441683116</v>
      </c>
      <c r="CH95" s="49">
        <f>$F95*'[1]INTERNAL PARAMETERS-2'!AS95*(1-VLOOKUP(AT$4,'[1]INTERNAL PARAMETERS-1'!$B$5:$J$44,4, FALSE))</f>
        <v>0</v>
      </c>
      <c r="CI95" s="48">
        <f t="shared" si="1"/>
        <v>2153.9392032087799</v>
      </c>
    </row>
    <row r="96" spans="3:87" x14ac:dyDescent="0.4">
      <c r="C96" s="33" t="s">
        <v>10</v>
      </c>
      <c r="D96" s="32" t="s">
        <v>71</v>
      </c>
      <c r="E96" s="32" t="s">
        <v>87</v>
      </c>
      <c r="F96" s="143">
        <f>AEB!AF96</f>
        <v>4281.1970264604679</v>
      </c>
      <c r="G96" s="51">
        <f>$F96*'[1]INTERNAL PARAMETERS-2'!F96*VLOOKUP(G$4,'[1]INTERNAL PARAMETERS-1'!$B$5:$J$44,4, FALSE)</f>
        <v>6.527541106244275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43.121607839543437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1.3055296272339874</v>
      </c>
      <c r="N96" s="50">
        <f>$F96*'[1]INTERNAL PARAMETERS-2'!M96*VLOOKUP(N$4,'[1]INTERNAL PARAMETERS-1'!$B$5:$J$44,4, FALSE)</f>
        <v>13.428274157285111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5.5950963938811853</v>
      </c>
      <c r="S96" s="50">
        <f>$F96*'[1]INTERNAL PARAMETERS-2'!R96*VLOOKUP(S$4,'[1]INTERNAL PARAMETERS-1'!$B$5:$J$44,4, FALSE)</f>
        <v>33.391602921595933</v>
      </c>
      <c r="T96" s="50">
        <f>$F96*'[1]INTERNAL PARAMETERS-2'!S96*VLOOKUP(T$4,'[1]INTERNAL PARAMETERS-1'!$B$5:$J$44,4, FALSE)</f>
        <v>1.3987955044554288</v>
      </c>
      <c r="U96" s="50">
        <f>$F96*'[1]INTERNAL PARAMETERS-2'!T96*VLOOKUP(U$4,'[1]INTERNAL PARAMETERS-1'!$B$5:$J$44,4, FALSE)</f>
        <v>2.6110164424977103</v>
      </c>
      <c r="V96" s="50">
        <f>$F96*'[1]INTERNAL PARAMETERS-2'!U96*VLOOKUP(V$4,'[1]INTERNAL PARAMETERS-1'!$B$5:$J$44,4, FALSE)</f>
        <v>29.23451779693255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0.9324447123630899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0.9324447123630899</v>
      </c>
      <c r="AI96" s="50">
        <f>$F96*'[1]INTERNAL PARAMETERS-2'!AH96*VLOOKUP(AI$4,'[1]INTERNAL PARAMETERS-1'!$B$5:$J$44,4, FALSE)</f>
        <v>5.5950963938811853</v>
      </c>
      <c r="AJ96" s="50">
        <f>$F96*'[1]INTERNAL PARAMETERS-2'!AI96*VLOOKUP(AJ$4,'[1]INTERNAL PARAMETERS-1'!$B$5:$J$44,4, FALSE)</f>
        <v>0.9324447123630899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819.31054895132525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24.80506291744576</v>
      </c>
      <c r="BB96" s="50">
        <f>$F96*'[1]INTERNAL PARAMETERS-2'!M96*(1-VLOOKUP(N$4,'[1]INTERNAL PARAMETERS-1'!$B$5:$J$44,4, FALSE))</f>
        <v>255.13720898841709</v>
      </c>
      <c r="BC96" s="50">
        <f>$F96*'[1]INTERNAL PARAMETERS-2'!N96*(1-VLOOKUP(O$4,'[1]INTERNAL PARAMETERS-1'!$B$5:$J$44,4, FALSE))</f>
        <v>43.828326438686396</v>
      </c>
      <c r="BD96" s="50">
        <f>$F96*'[1]INTERNAL PARAMETERS-2'!O96*(1-VLOOKUP(P$4,'[1]INTERNAL PARAMETERS-1'!$B$5:$J$44,4, FALSE))</f>
        <v>163.19109637432277</v>
      </c>
      <c r="BE96" s="50">
        <f>$F96*'[1]INTERNAL PARAMETERS-2'!P96*(1-VLOOKUP(Q$4,'[1]INTERNAL PARAMETERS-1'!$B$5:$J$44,4, FALSE))</f>
        <v>47.558533407841402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634.44045551032264</v>
      </c>
      <c r="BH96" s="50">
        <f>$F96*'[1]INTERNAL PARAMETERS-2'!S96*(1-VLOOKUP(T$4,'[1]INTERNAL PARAMETERS-1'!$B$5:$J$44,4, FALSE))</f>
        <v>12.589159540098859</v>
      </c>
      <c r="BI96" s="50">
        <f>$F96*'[1]INTERNAL PARAMETERS-2'!T96*(1-VLOOKUP(U$4,'[1]INTERNAL PARAMETERS-1'!$B$5:$J$44,4, FALSE))</f>
        <v>10.444065769990841</v>
      </c>
      <c r="BJ96" s="50">
        <f>$F96*'[1]INTERNAL PARAMETERS-2'!U96*(1-VLOOKUP(V$4,'[1]INTERNAL PARAMETERS-1'!$B$5:$J$44,4, FALSE))</f>
        <v>165.66226751595113</v>
      </c>
      <c r="BK96" s="50">
        <f>$F96*'[1]INTERNAL PARAMETERS-2'!V96*(1-VLOOKUP(W$4,'[1]INTERNAL PARAMETERS-1'!$B$5:$J$44,4, FALSE))</f>
        <v>94.184622103319711</v>
      </c>
      <c r="BL96" s="50">
        <f>$F96*'[1]INTERNAL PARAMETERS-2'!W96*(1-VLOOKUP(X$4,'[1]INTERNAL PARAMETERS-1'!$B$5:$J$44,4, FALSE))</f>
        <v>15.852844469280466</v>
      </c>
      <c r="BM96" s="50">
        <f>$F96*'[1]INTERNAL PARAMETERS-2'!X96*(1-VLOOKUP(Y$4,'[1]INTERNAL PARAMETERS-1'!$B$5:$J$44,4, FALSE))</f>
        <v>1.8648894247261798</v>
      </c>
      <c r="BN96" s="50">
        <f>$F96*'[1]INTERNAL PARAMETERS-2'!Y96*(1-VLOOKUP(Z$4,'[1]INTERNAL PARAMETERS-1'!$B$5:$J$44,4, FALSE))</f>
        <v>451.33963095846042</v>
      </c>
      <c r="BO96" s="50">
        <f>$F96*'[1]INTERNAL PARAMETERS-2'!Z96*(1-VLOOKUP(AA$4,'[1]INTERNAL PARAMETERS-1'!$B$5:$J$44,4, FALSE))</f>
        <v>441.08188288306116</v>
      </c>
      <c r="BP96" s="50">
        <f>$F96*'[1]INTERNAL PARAMETERS-2'!AA96*(1-VLOOKUP(AB$4,'[1]INTERNAL PARAMETERS-1'!$B$5:$J$44,4, FALSE))</f>
        <v>41.96343701396021</v>
      </c>
      <c r="BQ96" s="50">
        <f>$F96*'[1]INTERNAL PARAMETERS-2'!AB96*(1-VLOOKUP(AC$4,'[1]INTERNAL PARAMETERS-1'!$B$5:$J$44,4, FALSE))</f>
        <v>478.38266821550326</v>
      </c>
      <c r="BR96" s="50">
        <f>$F96*'[1]INTERNAL PARAMETERS-2'!AC96*(1-VLOOKUP(AD$4,'[1]INTERNAL PARAMETERS-1'!$B$5:$J$44,4, FALSE))</f>
        <v>25.178147832316657</v>
      </c>
      <c r="BS96" s="50">
        <f>$F96*'[1]INTERNAL PARAMETERS-2'!AD96*(1-VLOOKUP(AE$4,'[1]INTERNAL PARAMETERS-1'!$B$5:$J$44,4, FALSE))</f>
        <v>7.4599858186073646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1.8648894247261798</v>
      </c>
      <c r="CA96" s="50">
        <f>$F96*'[1]INTERNAL PARAMETERS-2'!AL96*(1-VLOOKUP(AM$4,'[1]INTERNAL PARAMETERS-1'!$B$5:$J$44,4, FALSE))</f>
        <v>2.7977622567919158</v>
      </c>
      <c r="CB96" s="50">
        <f>$F96*'[1]INTERNAL PARAMETERS-2'!AM96*(1-VLOOKUP(AN$4,'[1]INTERNAL PARAMETERS-1'!$B$5:$J$44,4, FALSE))</f>
        <v>10.257748075399281</v>
      </c>
      <c r="CC96" s="50">
        <f>$F96*'[1]INTERNAL PARAMETERS-2'!AN96*(1-VLOOKUP(AO$4,'[1]INTERNAL PARAMETERS-1'!$B$5:$J$44,4, FALSE))</f>
        <v>27.043037257042837</v>
      </c>
      <c r="CD96" s="50">
        <f>$F96*'[1]INTERNAL PARAMETERS-2'!AO96*(1-VLOOKUP(AP$4,'[1]INTERNAL PARAMETERS-1'!$B$5:$J$44,4, FALSE))</f>
        <v>321.71911294742483</v>
      </c>
      <c r="CE96" s="50">
        <f>$F96*'[1]INTERNAL PARAMETERS-2'!AP96*(1-VLOOKUP(AQ$4,'[1]INTERNAL PARAMETERS-1'!$B$5:$J$44,4, FALSE))</f>
        <v>31.705688938560932</v>
      </c>
      <c r="CF96" s="50">
        <f>$F96*'[1]INTERNAL PARAMETERS-2'!AQ96*(1-VLOOKUP(AR$4,'[1]INTERNAL PARAMETERS-1'!$B$5:$J$44,4, FALSE))</f>
        <v>6.527541106244275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4281.1970264604679</v>
      </c>
    </row>
    <row r="97" spans="3:87" x14ac:dyDescent="0.4">
      <c r="C97" s="33" t="s">
        <v>10</v>
      </c>
      <c r="D97" s="32" t="s">
        <v>71</v>
      </c>
      <c r="E97" s="32" t="s">
        <v>86</v>
      </c>
      <c r="F97" s="143">
        <f>AEB!AF97</f>
        <v>6432.0572775297733</v>
      </c>
      <c r="G97" s="51">
        <f>$F97*'[1]INTERNAL PARAMETERS-2'!F97*VLOOKUP(G$4,'[1]INTERNAL PARAMETERS-1'!$B$5:$J$44,4, FALSE)</f>
        <v>19.446038767155763</v>
      </c>
      <c r="H97" s="50">
        <f>$F97*'[1]INTERNAL PARAMETERS-2'!G97*VLOOKUP(H$4,'[1]INTERNAL PARAMETERS-1'!$B$5:$J$44,4, FALSE)</f>
        <v>19.446038767155763</v>
      </c>
      <c r="I97" s="50">
        <f>$F97*'[1]INTERNAL PARAMETERS-2'!H97*VLOOKUP(I$4,'[1]INTERNAL PARAMETERS-1'!$B$5:$J$44,4, FALSE)</f>
        <v>78.478592132591558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2.8597248258761248</v>
      </c>
      <c r="N97" s="50">
        <f>$F97*'[1]INTERNAL PARAMETERS-2'!M97*VLOOKUP(N$4,'[1]INTERNAL PARAMETERS-1'!$B$5:$J$44,4, FALSE)</f>
        <v>16.24313152523704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4.5757655472346812</v>
      </c>
      <c r="S97" s="50">
        <f>$F97*'[1]INTERNAL PARAMETERS-2'!R97*VLOOKUP(S$4,'[1]INTERNAL PARAMETERS-1'!$B$5:$J$44,4, FALSE)</f>
        <v>52.782073064850685</v>
      </c>
      <c r="T97" s="50">
        <f>$F97*'[1]INTERNAL PARAMETERS-2'!S97*VLOOKUP(T$4,'[1]INTERNAL PARAMETERS-1'!$B$5:$J$44,4, FALSE)</f>
        <v>0.91508878887416101</v>
      </c>
      <c r="U97" s="50">
        <f>$F97*'[1]INTERNAL PARAMETERS-2'!T97*VLOOKUP(U$4,'[1]INTERNAL PARAMETERS-1'!$B$5:$J$44,4, FALSE)</f>
        <v>3.2029072419187261</v>
      </c>
      <c r="V97" s="50">
        <f>$F97*'[1]INTERNAL PARAMETERS-2'!U97*VLOOKUP(V$4,'[1]INTERNAL PARAMETERS-1'!$B$5:$J$44,4, FALSE)</f>
        <v>32.943871765483934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1.1436197839447937</v>
      </c>
      <c r="AG97" s="50">
        <f>$F97*'[1]INTERNAL PARAMETERS-2'!AF97*VLOOKUP(AG$4,'[1]INTERNAL PARAMETERS-1'!$B$5:$J$44,4, FALSE)</f>
        <v>2.2878827736173406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1.1436197839447937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1491.0932505192395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54.334771691646367</v>
      </c>
      <c r="BB97" s="50">
        <f>$F97*'[1]INTERNAL PARAMETERS-2'!M97*(1-VLOOKUP(N$4,'[1]INTERNAL PARAMETERS-1'!$B$5:$J$44,4, FALSE))</f>
        <v>308.6194989795037</v>
      </c>
      <c r="BC97" s="50">
        <f>$F97*'[1]INTERNAL PARAMETERS-2'!N97*(1-VLOOKUP(O$4,'[1]INTERNAL PARAMETERS-1'!$B$5:$J$44,4, FALSE))</f>
        <v>89.222925730981999</v>
      </c>
      <c r="BD97" s="50">
        <f>$F97*'[1]INTERNAL PARAMETERS-2'!O97*(1-VLOOKUP(P$4,'[1]INTERNAL PARAMETERS-1'!$B$5:$J$44,4, FALSE))</f>
        <v>255.08574354091451</v>
      </c>
      <c r="BE97" s="50">
        <f>$F97*'[1]INTERNAL PARAMETERS-2'!P97*(1-VLOOKUP(Q$4,'[1]INTERNAL PARAMETERS-1'!$B$5:$J$44,4, FALSE))</f>
        <v>129.25862304923831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1002.8593882321629</v>
      </c>
      <c r="BH97" s="50">
        <f>$F97*'[1]INTERNAL PARAMETERS-2'!S97*(1-VLOOKUP(T$4,'[1]INTERNAL PARAMETERS-1'!$B$5:$J$44,4, FALSE))</f>
        <v>8.2357990998674477</v>
      </c>
      <c r="BI97" s="50">
        <f>$F97*'[1]INTERNAL PARAMETERS-2'!T97*(1-VLOOKUP(U$4,'[1]INTERNAL PARAMETERS-1'!$B$5:$J$44,4, FALSE))</f>
        <v>12.811628967674904</v>
      </c>
      <c r="BJ97" s="50">
        <f>$F97*'[1]INTERNAL PARAMETERS-2'!U97*(1-VLOOKUP(V$4,'[1]INTERNAL PARAMETERS-1'!$B$5:$J$44,4, FALSE))</f>
        <v>186.68194000440894</v>
      </c>
      <c r="BK97" s="50">
        <f>$F97*'[1]INTERNAL PARAMETERS-2'!V97*(1-VLOOKUP(W$4,'[1]INTERNAL PARAMETERS-1'!$B$5:$J$44,4, FALSE))</f>
        <v>124.6835007077314</v>
      </c>
      <c r="BL97" s="50">
        <f>$F97*'[1]INTERNAL PARAMETERS-2'!W97*(1-VLOOKUP(X$4,'[1]INTERNAL PARAMETERS-1'!$B$5:$J$44,4, FALSE))</f>
        <v>83.503540399802532</v>
      </c>
      <c r="BM97" s="50">
        <f>$F97*'[1]INTERNAL PARAMETERS-2'!X97*(1-VLOOKUP(Y$4,'[1]INTERNAL PARAMETERS-1'!$B$5:$J$44,4, FALSE))</f>
        <v>9.1508878887416092</v>
      </c>
      <c r="BN97" s="50">
        <f>$F97*'[1]INTERNAL PARAMETERS-2'!Y97*(1-VLOOKUP(Z$4,'[1]INTERNAL PARAMETERS-1'!$B$5:$J$44,4, FALSE))</f>
        <v>426.66858988775425</v>
      </c>
      <c r="BO97" s="50">
        <f>$F97*'[1]INTERNAL PARAMETERS-2'!Z97*(1-VLOOKUP(AA$4,'[1]INTERNAL PARAMETERS-1'!$B$5:$J$44,4, FALSE))</f>
        <v>619.98471456963932</v>
      </c>
      <c r="BP97" s="50">
        <f>$F97*'[1]INTERNAL PARAMETERS-2'!AA97*(1-VLOOKUP(AB$4,'[1]INTERNAL PARAMETERS-1'!$B$5:$J$44,4, FALSE))</f>
        <v>91.510808504599339</v>
      </c>
      <c r="BQ97" s="50">
        <f>$F97*'[1]INTERNAL PARAMETERS-2'!AB97*(1-VLOOKUP(AC$4,'[1]INTERNAL PARAMETERS-1'!$B$5:$J$44,4, FALSE))</f>
        <v>726.36579629415974</v>
      </c>
      <c r="BR97" s="50">
        <f>$F97*'[1]INTERNAL PARAMETERS-2'!AC97*(1-VLOOKUP(AD$4,'[1]INTERNAL PARAMETERS-1'!$B$5:$J$44,4, FALSE))</f>
        <v>58.338116301467295</v>
      </c>
      <c r="BS97" s="50">
        <f>$F97*'[1]INTERNAL PARAMETERS-2'!AD97*(1-VLOOKUP(AE$4,'[1]INTERNAL PARAMETERS-1'!$B$5:$J$44,4, FALSE))</f>
        <v>12.583033652031494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18.30241898321097</v>
      </c>
      <c r="CA97" s="50">
        <f>$F97*'[1]INTERNAL PARAMETERS-2'!AL97*(1-VLOOKUP(AM$4,'[1]INTERNAL PARAMETERS-1'!$B$5:$J$44,4, FALSE))</f>
        <v>9.1508878887416092</v>
      </c>
      <c r="CB97" s="50">
        <f>$F97*'[1]INTERNAL PARAMETERS-2'!AM97*(1-VLOOKUP(AN$4,'[1]INTERNAL PARAMETERS-1'!$B$5:$J$44,4, FALSE))</f>
        <v>28.596926655897374</v>
      </c>
      <c r="CC97" s="50">
        <f>$F97*'[1]INTERNAL PARAMETERS-2'!AN97*(1-VLOOKUP(AO$4,'[1]INTERNAL PARAMETERS-1'!$B$5:$J$44,4, FALSE))</f>
        <v>78.92777485256785</v>
      </c>
      <c r="CD97" s="50">
        <f>$F97*'[1]INTERNAL PARAMETERS-2'!AO97*(1-VLOOKUP(AP$4,'[1]INTERNAL PARAMETERS-1'!$B$5:$J$44,4, FALSE))</f>
        <v>306.56085472725755</v>
      </c>
      <c r="CE97" s="50">
        <f>$F97*'[1]INTERNAL PARAMETERS-2'!AP97*(1-VLOOKUP(AQ$4,'[1]INTERNAL PARAMETERS-1'!$B$5:$J$44,4, FALSE))</f>
        <v>43.467843081546206</v>
      </c>
      <c r="CF97" s="50">
        <f>$F97*'[1]INTERNAL PARAMETERS-2'!AQ97*(1-VLOOKUP(AR$4,'[1]INTERNAL PARAMETERS-1'!$B$5:$J$44,4, FALSE))</f>
        <v>20.589658551100559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6432.0572775297751</v>
      </c>
    </row>
    <row r="98" spans="3:87" x14ac:dyDescent="0.4">
      <c r="C98" s="33" t="s">
        <v>10</v>
      </c>
      <c r="D98" s="32" t="s">
        <v>71</v>
      </c>
      <c r="E98" s="32" t="s">
        <v>85</v>
      </c>
      <c r="F98" s="143">
        <f>AEB!AF98</f>
        <v>13440.824221615343</v>
      </c>
      <c r="G98" s="51">
        <f>$F98*'[1]INTERNAL PARAMETERS-2'!F98*VLOOKUP(G$4,'[1]INTERNAL PARAMETERS-1'!$B$5:$J$44,4, FALSE)</f>
        <v>62.878863873560903</v>
      </c>
      <c r="H98" s="50">
        <f>$F98*'[1]INTERNAL PARAMETERS-2'!G98*VLOOKUP(H$4,'[1]INTERNAL PARAMETERS-1'!$B$5:$J$44,4, FALSE)</f>
        <v>67.976968500819609</v>
      </c>
      <c r="I98" s="50">
        <f>$F98*'[1]INTERNAL PARAMETERS-2'!H98*VLOOKUP(I$4,'[1]INTERNAL PARAMETERS-1'!$B$5:$J$44,4, FALSE)</f>
        <v>182.32988807941635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1.6989201816121795</v>
      </c>
      <c r="M98" s="50">
        <f>$F98*'[1]INTERNAL PARAMETERS-2'!L98*VLOOKUP(M$4,'[1]INTERNAL PARAMETERS-1'!$B$5:$J$44,4, FALSE)</f>
        <v>5.0983062396220236</v>
      </c>
      <c r="N98" s="50">
        <f>$F98*'[1]INTERNAL PARAMETERS-2'!M98*VLOOKUP(N$4,'[1]INTERNAL PARAMETERS-1'!$B$5:$J$44,4, FALSE)</f>
        <v>37.642439519177039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11.896473518551741</v>
      </c>
      <c r="S98" s="50">
        <f>$F98*'[1]INTERNAL PARAMETERS-2'!R98*VLOOKUP(S$4,'[1]INTERNAL PARAMETERS-1'!$B$5:$J$44,4, FALSE)</f>
        <v>83.71650968493671</v>
      </c>
      <c r="T98" s="50">
        <f>$F98*'[1]INTERNAL PARAMETERS-2'!S98*VLOOKUP(T$4,'[1]INTERNAL PARAMETERS-1'!$B$5:$J$44,4, FALSE)</f>
        <v>1.8693498327422622</v>
      </c>
      <c r="U98" s="50">
        <f>$F98*'[1]INTERNAL PARAMETERS-2'!T98*VLOOKUP(U$4,'[1]INTERNAL PARAMETERS-1'!$B$5:$J$44,4, FALSE)</f>
        <v>5.4381574800655681</v>
      </c>
      <c r="V98" s="50">
        <f>$F98*'[1]INTERNAL PARAMETERS-2'!U98*VLOOKUP(V$4,'[1]INTERNAL PARAMETERS-1'!$B$5:$J$44,4, FALSE)</f>
        <v>65.003454958271632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5.0981046272586994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3464.2678735089103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96.867818552818434</v>
      </c>
      <c r="BB98" s="50">
        <f>$F98*'[1]INTERNAL PARAMETERS-2'!M98*(1-VLOOKUP(N$4,'[1]INTERNAL PARAMETERS-1'!$B$5:$J$44,4, FALSE))</f>
        <v>715.20635086436369</v>
      </c>
      <c r="BC98" s="50">
        <f>$F98*'[1]INTERNAL PARAMETERS-2'!N98*(1-VLOOKUP(O$4,'[1]INTERNAL PARAMETERS-1'!$B$5:$J$44,4, FALSE))</f>
        <v>290.60271641312318</v>
      </c>
      <c r="BD98" s="50">
        <f>$F98*'[1]INTERNAL PARAMETERS-2'!O98*(1-VLOOKUP(P$4,'[1]INTERNAL PARAMETERS-1'!$B$5:$J$44,4, FALSE))</f>
        <v>596.50109079044455</v>
      </c>
      <c r="BE98" s="50">
        <f>$F98*'[1]INTERNAL PARAMETERS-2'!P98*(1-VLOOKUP(Q$4,'[1]INTERNAL PARAMETERS-1'!$B$5:$J$44,4, FALSE))</f>
        <v>494.53496599800411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1590.6136840137974</v>
      </c>
      <c r="BH98" s="50">
        <f>$F98*'[1]INTERNAL PARAMETERS-2'!S98*(1-VLOOKUP(T$4,'[1]INTERNAL PARAMETERS-1'!$B$5:$J$44,4, FALSE))</f>
        <v>16.824148494680358</v>
      </c>
      <c r="BI98" s="50">
        <f>$F98*'[1]INTERNAL PARAMETERS-2'!T98*(1-VLOOKUP(U$4,'[1]INTERNAL PARAMETERS-1'!$B$5:$J$44,4, FALSE))</f>
        <v>21.752629920262272</v>
      </c>
      <c r="BJ98" s="50">
        <f>$F98*'[1]INTERNAL PARAMETERS-2'!U98*(1-VLOOKUP(V$4,'[1]INTERNAL PARAMETERS-1'!$B$5:$J$44,4, FALSE))</f>
        <v>368.35291143020595</v>
      </c>
      <c r="BK98" s="50">
        <f>$F98*'[1]INTERNAL PARAMETERS-2'!V98*(1-VLOOKUP(W$4,'[1]INTERNAL PARAMETERS-1'!$B$5:$J$44,4, FALSE))</f>
        <v>384.07155213265844</v>
      </c>
      <c r="BL98" s="50">
        <f>$F98*'[1]INTERNAL PARAMETERS-2'!W98*(1-VLOOKUP(X$4,'[1]INTERNAL PARAMETERS-1'!$B$5:$J$44,4, FALSE))</f>
        <v>479.24065211622803</v>
      </c>
      <c r="BM98" s="50">
        <f>$F98*'[1]INTERNAL PARAMETERS-2'!X98*(1-VLOOKUP(Y$4,'[1]INTERNAL PARAMETERS-1'!$B$5:$J$44,4, FALSE))</f>
        <v>74.775337392112647</v>
      </c>
      <c r="BN98" s="50">
        <f>$F98*'[1]INTERNAL PARAMETERS-2'!Y98*(1-VLOOKUP(Z$4,'[1]INTERNAL PARAMETERS-1'!$B$5:$J$44,4, FALSE))</f>
        <v>545.51870043543545</v>
      </c>
      <c r="BO98" s="50">
        <f>$F98*'[1]INTERNAL PARAMETERS-2'!Z98*(1-VLOOKUP(AA$4,'[1]INTERNAL PARAMETERS-1'!$B$5:$J$44,4, FALSE))</f>
        <v>501.33333488929719</v>
      </c>
      <c r="BP98" s="50">
        <f>$F98*'[1]INTERNAL PARAMETERS-2'!AA98*(1-VLOOKUP(AB$4,'[1]INTERNAL PARAMETERS-1'!$B$5:$J$44,4, FALSE))</f>
        <v>205.63116976649314</v>
      </c>
      <c r="BQ98" s="50">
        <f>$F98*'[1]INTERNAL PARAMETERS-2'!AB98*(1-VLOOKUP(AC$4,'[1]INTERNAL PARAMETERS-1'!$B$5:$J$44,4, FALSE))</f>
        <v>1643.353126115177</v>
      </c>
      <c r="BR98" s="50">
        <f>$F98*'[1]INTERNAL PARAMETERS-2'!AC98*(1-VLOOKUP(AD$4,'[1]INTERNAL PARAMETERS-1'!$B$5:$J$44,4, FALSE))</f>
        <v>146.15149033857875</v>
      </c>
      <c r="BS98" s="50">
        <f>$F98*'[1]INTERNAL PARAMETERS-2'!AD98*(1-VLOOKUP(AE$4,'[1]INTERNAL PARAMETERS-1'!$B$5:$J$44,4, FALSE))</f>
        <v>32.288892027586542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81.57236220098352</v>
      </c>
      <c r="CA98" s="50">
        <f>$F98*'[1]INTERNAL PARAMETERS-2'!AL98*(1-VLOOKUP(AM$4,'[1]INTERNAL PARAMETERS-1'!$B$5:$J$44,4, FALSE))</f>
        <v>35.68807647323306</v>
      </c>
      <c r="CB98" s="50">
        <f>$F98*'[1]INTERNAL PARAMETERS-2'!AM98*(1-VLOOKUP(AN$4,'[1]INTERNAL PARAMETERS-1'!$B$5:$J$44,4, FALSE))</f>
        <v>101.96612479244047</v>
      </c>
      <c r="CC98" s="50">
        <f>$F98*'[1]INTERNAL PARAMETERS-2'!AN98*(1-VLOOKUP(AO$4,'[1]INTERNAL PARAMETERS-1'!$B$5:$J$44,4, FALSE))</f>
        <v>198.83414495762227</v>
      </c>
      <c r="CD98" s="50">
        <f>$F98*'[1]INTERNAL PARAMETERS-2'!AO98*(1-VLOOKUP(AP$4,'[1]INTERNAL PARAMETERS-1'!$B$5:$J$44,4, FALSE))</f>
        <v>676.37453280981595</v>
      </c>
      <c r="CE98" s="50">
        <f>$F98*'[1]INTERNAL PARAMETERS-2'!AP98*(1-VLOOKUP(AQ$4,'[1]INTERNAL PARAMETERS-1'!$B$5:$J$44,4, FALSE))</f>
        <v>71.376152946466121</v>
      </c>
      <c r="CF98" s="50">
        <f>$F98*'[1]INTERNAL PARAMETERS-2'!AQ98*(1-VLOOKUP(AR$4,'[1]INTERNAL PARAMETERS-1'!$B$5:$J$44,4, FALSE))</f>
        <v>71.376152946466121</v>
      </c>
      <c r="CG98" s="50">
        <f>$F98*'[1]INTERNAL PARAMETERS-2'!AR98*(1-VLOOKUP(AS$4,'[1]INTERNAL PARAMETERS-1'!$B$5:$J$44,4, FALSE))</f>
        <v>5.0981046272586994</v>
      </c>
      <c r="CH98" s="49">
        <f>$F98*'[1]INTERNAL PARAMETERS-2'!AS98*(1-VLOOKUP(AT$4,'[1]INTERNAL PARAMETERS-1'!$B$5:$J$44,4, FALSE))</f>
        <v>0</v>
      </c>
      <c r="CI98" s="48">
        <f t="shared" si="1"/>
        <v>13440.821533450498</v>
      </c>
    </row>
    <row r="99" spans="3:87" x14ac:dyDescent="0.4">
      <c r="C99" s="33" t="s">
        <v>10</v>
      </c>
      <c r="D99" s="32" t="s">
        <v>71</v>
      </c>
      <c r="E99" s="32" t="s">
        <v>84</v>
      </c>
      <c r="F99" s="143">
        <f>AEB!AF99</f>
        <v>16392.100024132196</v>
      </c>
      <c r="G99" s="51">
        <f>$F99*'[1]INTERNAL PARAMETERS-2'!F99*VLOOKUP(G$4,'[1]INTERNAL PARAMETERS-1'!$B$5:$J$44,4, FALSE)</f>
        <v>76.103602782038536</v>
      </c>
      <c r="H99" s="50">
        <f>$F99*'[1]INTERNAL PARAMETERS-2'!G99*VLOOKUP(H$4,'[1]INTERNAL PARAMETERS-1'!$B$5:$J$44,4, FALSE)</f>
        <v>138.6165154340691</v>
      </c>
      <c r="I99" s="50">
        <f>$F99*'[1]INTERNAL PARAMETERS-2'!H99*VLOOKUP(I$4,'[1]INTERNAL PARAMETERS-1'!$B$5:$J$44,4, FALSE)</f>
        <v>198.22048601581716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6.7949352625033983</v>
      </c>
      <c r="N99" s="50">
        <f>$F99*'[1]INTERNAL PARAMETERS-2'!M99*VLOOKUP(N$4,'[1]INTERNAL PARAMETERS-1'!$B$5:$J$44,4, FALSE)</f>
        <v>36.964431435918463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24.461930866012477</v>
      </c>
      <c r="S99" s="50">
        <f>$F99*'[1]INTERNAL PARAMETERS-2'!R99*VLOOKUP(S$4,'[1]INTERNAL PARAMETERS-1'!$B$5:$J$44,4, FALSE)</f>
        <v>85.536026938424811</v>
      </c>
      <c r="T99" s="50">
        <f>$F99*'[1]INTERNAL PARAMETERS-2'!S99*VLOOKUP(T$4,'[1]INTERNAL PARAMETERS-1'!$B$5:$J$44,4, FALSE)</f>
        <v>4.892386173202496</v>
      </c>
      <c r="U99" s="50">
        <f>$F99*'[1]INTERNAL PARAMETERS-2'!T99*VLOOKUP(U$4,'[1]INTERNAL PARAMETERS-1'!$B$5:$J$44,4, FALSE)</f>
        <v>9.2412103096047673</v>
      </c>
      <c r="V99" s="50">
        <f>$F99*'[1]INTERNAL PARAMETERS-2'!U99*VLOOKUP(V$4,'[1]INTERNAL PARAMETERS-1'!$B$5:$J$44,4, FALSE)</f>
        <v>57.892799260228884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8.1534305520033534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2.717810184001118</v>
      </c>
      <c r="AJ99" s="50">
        <f>$F99*'[1]INTERNAL PARAMETERS-2'!AI99*VLOOKUP(AJ$4,'[1]INTERNAL PARAMETERS-1'!$B$5:$J$44,4, FALSE)</f>
        <v>13.58905092000559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3766.1892343005256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129.10376998756456</v>
      </c>
      <c r="BB99" s="50">
        <f>$F99*'[1]INTERNAL PARAMETERS-2'!M99*(1-VLOOKUP(N$4,'[1]INTERNAL PARAMETERS-1'!$B$5:$J$44,4, FALSE))</f>
        <v>702.32419728245077</v>
      </c>
      <c r="BC99" s="50">
        <f>$F99*'[1]INTERNAL PARAMETERS-2'!N99*(1-VLOOKUP(O$4,'[1]INTERNAL PARAMETERS-1'!$B$5:$J$44,4, FALSE))</f>
        <v>543.59482100027185</v>
      </c>
      <c r="BD99" s="50">
        <f>$F99*'[1]INTERNAL PARAMETERS-2'!O99*(1-VLOOKUP(P$4,'[1]INTERNAL PARAMETERS-1'!$B$5:$J$44,4, FALSE))</f>
        <v>603.38992346830128</v>
      </c>
      <c r="BE99" s="50">
        <f>$F99*'[1]INTERNAL PARAMETERS-2'!P99*(1-VLOOKUP(Q$4,'[1]INTERNAL PARAMETERS-1'!$B$5:$J$44,4, FALSE))</f>
        <v>796.36592100239761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1625.1845118300714</v>
      </c>
      <c r="BH99" s="50">
        <f>$F99*'[1]INTERNAL PARAMETERS-2'!S99*(1-VLOOKUP(T$4,'[1]INTERNAL PARAMETERS-1'!$B$5:$J$44,4, FALSE))</f>
        <v>44.031475558822457</v>
      </c>
      <c r="BI99" s="50">
        <f>$F99*'[1]INTERNAL PARAMETERS-2'!T99*(1-VLOOKUP(U$4,'[1]INTERNAL PARAMETERS-1'!$B$5:$J$44,4, FALSE))</f>
        <v>36.964841238419069</v>
      </c>
      <c r="BJ99" s="50">
        <f>$F99*'[1]INTERNAL PARAMETERS-2'!U99*(1-VLOOKUP(V$4,'[1]INTERNAL PARAMETERS-1'!$B$5:$J$44,4, FALSE))</f>
        <v>328.05919580796365</v>
      </c>
      <c r="BK99" s="50">
        <f>$F99*'[1]INTERNAL PARAMETERS-2'!V99*(1-VLOOKUP(W$4,'[1]INTERNAL PARAMETERS-1'!$B$5:$J$44,4, FALSE))</f>
        <v>432.15804661621638</v>
      </c>
      <c r="BL99" s="50">
        <f>$F99*'[1]INTERNAL PARAMETERS-2'!W99*(1-VLOOKUP(X$4,'[1]INTERNAL PARAMETERS-1'!$B$5:$J$44,4, FALSE))</f>
        <v>831.70073181441705</v>
      </c>
      <c r="BM99" s="50">
        <f>$F99*'[1]INTERNAL PARAMETERS-2'!X99*(1-VLOOKUP(Y$4,'[1]INTERNAL PARAMETERS-1'!$B$5:$J$44,4, FALSE))</f>
        <v>212.00230803210653</v>
      </c>
      <c r="BN99" s="50">
        <f>$F99*'[1]INTERNAL PARAMETERS-2'!Y99*(1-VLOOKUP(Z$4,'[1]INTERNAL PARAMETERS-1'!$B$5:$J$44,4, FALSE))</f>
        <v>722.98176761436252</v>
      </c>
      <c r="BO99" s="50">
        <f>$F99*'[1]INTERNAL PARAMETERS-2'!Z99*(1-VLOOKUP(AA$4,'[1]INTERNAL PARAMETERS-1'!$B$5:$J$44,4, FALSE))</f>
        <v>674.05790588233765</v>
      </c>
      <c r="BP99" s="50">
        <f>$F99*'[1]INTERNAL PARAMETERS-2'!AA99*(1-VLOOKUP(AB$4,'[1]INTERNAL PARAMETERS-1'!$B$5:$J$44,4, FALSE))</f>
        <v>236.46423889811902</v>
      </c>
      <c r="BQ99" s="50">
        <f>$F99*'[1]INTERNAL PARAMETERS-2'!AB99*(1-VLOOKUP(AC$4,'[1]INTERNAL PARAMETERS-1'!$B$5:$J$44,4, FALSE))</f>
        <v>2193.4055944990978</v>
      </c>
      <c r="BR99" s="50">
        <f>$F99*'[1]INTERNAL PARAMETERS-2'!AC99*(1-VLOOKUP(AD$4,'[1]INTERNAL PARAMETERS-1'!$B$5:$J$44,4, FALSE))</f>
        <v>220.15573858410986</v>
      </c>
      <c r="BS99" s="50">
        <f>$F99*'[1]INTERNAL PARAMETERS-2'!AD99*(1-VLOOKUP(AE$4,'[1]INTERNAL PARAMETERS-1'!$B$5:$J$44,4, FALSE))</f>
        <v>73.385792598037426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76.103602782038536</v>
      </c>
      <c r="CA99" s="50">
        <f>$F99*'[1]INTERNAL PARAMETERS-2'!AL99*(1-VLOOKUP(AM$4,'[1]INTERNAL PARAMETERS-1'!$B$5:$J$44,4, FALSE))</f>
        <v>78.821412966039674</v>
      </c>
      <c r="CB99" s="50">
        <f>$F99*'[1]INTERNAL PARAMETERS-2'!AM99*(1-VLOOKUP(AN$4,'[1]INTERNAL PARAMETERS-1'!$B$5:$J$44,4, FALSE))</f>
        <v>92.410463886045264</v>
      </c>
      <c r="CC99" s="50">
        <f>$F99*'[1]INTERNAL PARAMETERS-2'!AN99*(1-VLOOKUP(AO$4,'[1]INTERNAL PARAMETERS-1'!$B$5:$J$44,4, FALSE))</f>
        <v>296.25934136614842</v>
      </c>
      <c r="CD99" s="50">
        <f>$F99*'[1]INTERNAL PARAMETERS-2'!AO99*(1-VLOOKUP(AP$4,'[1]INTERNAL PARAMETERS-1'!$B$5:$J$44,4, FALSE))</f>
        <v>861.59828304843165</v>
      </c>
      <c r="CE99" s="50">
        <f>$F99*'[1]INTERNAL PARAMETERS-2'!AP99*(1-VLOOKUP(AQ$4,'[1]INTERNAL PARAMETERS-1'!$B$5:$J$44,4, FALSE))</f>
        <v>119.59020493605885</v>
      </c>
      <c r="CF99" s="50">
        <f>$F99*'[1]INTERNAL PARAMETERS-2'!AQ99*(1-VLOOKUP(AR$4,'[1]INTERNAL PARAMETERS-1'!$B$5:$J$44,4, FALSE))</f>
        <v>29.897551234014713</v>
      </c>
      <c r="CG99" s="50">
        <f>$F99*'[1]INTERNAL PARAMETERS-2'!AR99*(1-VLOOKUP(AS$4,'[1]INTERNAL PARAMETERS-1'!$B$5:$J$44,4, FALSE))</f>
        <v>2.717810184001118</v>
      </c>
      <c r="CH99" s="49">
        <f>$F99*'[1]INTERNAL PARAMETERS-2'!AS99*(1-VLOOKUP(AT$4,'[1]INTERNAL PARAMETERS-1'!$B$5:$J$44,4, FALSE))</f>
        <v>0</v>
      </c>
      <c r="CI99" s="48">
        <f t="shared" si="1"/>
        <v>16392.103302552197</v>
      </c>
    </row>
    <row r="100" spans="3:87" x14ac:dyDescent="0.4">
      <c r="C100" s="33" t="s">
        <v>10</v>
      </c>
      <c r="D100" s="32" t="s">
        <v>71</v>
      </c>
      <c r="E100" s="32" t="s">
        <v>83</v>
      </c>
      <c r="F100" s="143">
        <f>AEB!AF100</f>
        <v>13642.980457045045</v>
      </c>
      <c r="G100" s="51">
        <f>$F100*'[1]INTERNAL PARAMETERS-2'!F100*VLOOKUP(G$4,'[1]INTERNAL PARAMETERS-1'!$B$5:$J$44,4, FALSE)</f>
        <v>96.416307187983037</v>
      </c>
      <c r="H100" s="50">
        <f>$F100*'[1]INTERNAL PARAMETERS-2'!G100*VLOOKUP(H$4,'[1]INTERNAL PARAMETERS-1'!$B$5:$J$44,4, FALSE)</f>
        <v>79.402146260002155</v>
      </c>
      <c r="I100" s="50">
        <f>$F100*'[1]INTERNAL PARAMETERS-2'!H100*VLOOKUP(I$4,'[1]INTERNAL PARAMETERS-1'!$B$5:$J$44,4, FALSE)</f>
        <v>164.78667123551631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5.6713869759936255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6.9476877977501887</v>
      </c>
      <c r="N100" s="50">
        <f>$F100*'[1]INTERNAL PARAMETERS-2'!M100*VLOOKUP(N$4,'[1]INTERNAL PARAMETERS-1'!$B$5:$J$44,4, FALSE)</f>
        <v>27.507181842201078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19.850536565000539</v>
      </c>
      <c r="S100" s="50">
        <f>$F100*'[1]INTERNAL PARAMETERS-2'!R100*VLOOKUP(S$4,'[1]INTERNAL PARAMETERS-1'!$B$5:$J$44,4, FALSE)</f>
        <v>66.471943316935437</v>
      </c>
      <c r="T100" s="50">
        <f>$F100*'[1]INTERNAL PARAMETERS-2'!S100*VLOOKUP(T$4,'[1]INTERNAL PARAMETERS-1'!$B$5:$J$44,4, FALSE)</f>
        <v>3.1193310516987793</v>
      </c>
      <c r="U100" s="50">
        <f>$F100*'[1]INTERNAL PARAMETERS-2'!T100*VLOOKUP(U$4,'[1]INTERNAL PARAMETERS-1'!$B$5:$J$44,4, FALSE)</f>
        <v>6.2386621033975587</v>
      </c>
      <c r="V100" s="50">
        <f>$F100*'[1]INTERNAL PARAMETERS-2'!U100*VLOOKUP(V$4,'[1]INTERNAL PARAMETERS-1'!$B$5:$J$44,4, FALSE)</f>
        <v>40.835418740102092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5.6713869759936255</v>
      </c>
      <c r="AG100" s="50">
        <f>$F100*'[1]INTERNAL PARAMETERS-2'!AF100*VLOOKUP(AG$4,'[1]INTERNAL PARAMETERS-1'!$B$5:$J$44,4, FALSE)</f>
        <v>2.8363756370196649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5.6713869759936255</v>
      </c>
      <c r="AJ100" s="50">
        <f>$F100*'[1]INTERNAL PARAMETERS-2'!AI100*VLOOKUP(AJ$4,'[1]INTERNAL PARAMETERS-1'!$B$5:$J$44,4, FALSE)</f>
        <v>11.342773951987251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3130.9467534748096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132.00606815725357</v>
      </c>
      <c r="BB100" s="50">
        <f>$F100*'[1]INTERNAL PARAMETERS-2'!M100*(1-VLOOKUP(N$4,'[1]INTERNAL PARAMETERS-1'!$B$5:$J$44,4, FALSE))</f>
        <v>522.63645500182042</v>
      </c>
      <c r="BC100" s="50">
        <f>$F100*'[1]INTERNAL PARAMETERS-2'!N100*(1-VLOOKUP(O$4,'[1]INTERNAL PARAMETERS-1'!$B$5:$J$44,4, FALSE))</f>
        <v>595.51609695001628</v>
      </c>
      <c r="BD100" s="50">
        <f>$F100*'[1]INTERNAL PARAMETERS-2'!O100*(1-VLOOKUP(P$4,'[1]INTERNAL PARAMETERS-1'!$B$5:$J$44,4, FALSE))</f>
        <v>513.27757505299439</v>
      </c>
      <c r="BE100" s="50">
        <f>$F100*'[1]INTERNAL PARAMETERS-2'!P100*(1-VLOOKUP(Q$4,'[1]INTERNAL PARAMETERS-1'!$B$5:$J$44,4, FALSE))</f>
        <v>550.14363684402156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1262.9669230217733</v>
      </c>
      <c r="BH100" s="50">
        <f>$F100*'[1]INTERNAL PARAMETERS-2'!S100*(1-VLOOKUP(T$4,'[1]INTERNAL PARAMETERS-1'!$B$5:$J$44,4, FALSE))</f>
        <v>28.073979465289014</v>
      </c>
      <c r="BI100" s="50">
        <f>$F100*'[1]INTERNAL PARAMETERS-2'!T100*(1-VLOOKUP(U$4,'[1]INTERNAL PARAMETERS-1'!$B$5:$J$44,4, FALSE))</f>
        <v>24.954648413590235</v>
      </c>
      <c r="BJ100" s="50">
        <f>$F100*'[1]INTERNAL PARAMETERS-2'!U100*(1-VLOOKUP(V$4,'[1]INTERNAL PARAMETERS-1'!$B$5:$J$44,4, FALSE))</f>
        <v>231.40070619391184</v>
      </c>
      <c r="BK100" s="50">
        <f>$F100*'[1]INTERNAL PARAMETERS-2'!V100*(1-VLOOKUP(W$4,'[1]INTERNAL PARAMETERS-1'!$B$5:$J$44,4, FALSE))</f>
        <v>362.98104514600334</v>
      </c>
      <c r="BL100" s="50">
        <f>$F100*'[1]INTERNAL PARAMETERS-2'!W100*(1-VLOOKUP(X$4,'[1]INTERNAL PARAMETERS-1'!$B$5:$J$44,4, FALSE))</f>
        <v>623.87303182998437</v>
      </c>
      <c r="BM100" s="50">
        <f>$F100*'[1]INTERNAL PARAMETERS-2'!X100*(1-VLOOKUP(Y$4,'[1]INTERNAL PARAMETERS-1'!$B$5:$J$44,4, FALSE))</f>
        <v>147.46151856801708</v>
      </c>
      <c r="BN100" s="50">
        <f>$F100*'[1]INTERNAL PARAMETERS-2'!Y100*(1-VLOOKUP(Z$4,'[1]INTERNAL PARAMETERS-1'!$B$5:$J$44,4, FALSE))</f>
        <v>629.54578310402371</v>
      </c>
      <c r="BO100" s="50">
        <f>$F100*'[1]INTERNAL PARAMETERS-2'!Z100*(1-VLOOKUP(AA$4,'[1]INTERNAL PARAMETERS-1'!$B$5:$J$44,4, FALSE))</f>
        <v>711.78294070299978</v>
      </c>
      <c r="BP100" s="50">
        <f>$F100*'[1]INTERNAL PARAMETERS-2'!AA100*(1-VLOOKUP(AB$4,'[1]INTERNAL PARAMETERS-1'!$B$5:$J$44,4, FALSE))</f>
        <v>255.22059970798736</v>
      </c>
      <c r="BQ100" s="50">
        <f>$F100*'[1]INTERNAL PARAMETERS-2'!AB100*(1-VLOOKUP(AC$4,'[1]INTERNAL PARAMETERS-1'!$B$5:$J$44,4, FALSE))</f>
        <v>1956.6939930239946</v>
      </c>
      <c r="BR100" s="50">
        <f>$F100*'[1]INTERNAL PARAMETERS-2'!AC100*(1-VLOOKUP(AD$4,'[1]INTERNAL PARAMETERS-1'!$B$5:$J$44,4, FALSE))</f>
        <v>147.46151856801708</v>
      </c>
      <c r="BS100" s="50">
        <f>$F100*'[1]INTERNAL PARAMETERS-2'!AD100*(1-VLOOKUP(AE$4,'[1]INTERNAL PARAMETERS-1'!$B$5:$J$44,4, FALSE))</f>
        <v>34.029686154007457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51.043847081988332</v>
      </c>
      <c r="CA100" s="50">
        <f>$F100*'[1]INTERNAL PARAMETERS-2'!AL100*(1-VLOOKUP(AM$4,'[1]INTERNAL PARAMETERS-1'!$B$5:$J$44,4, FALSE))</f>
        <v>85.073533235995797</v>
      </c>
      <c r="CB100" s="50">
        <f>$F100*'[1]INTERNAL PARAMETERS-2'!AM100*(1-VLOOKUP(AN$4,'[1]INTERNAL PARAMETERS-1'!$B$5:$J$44,4, FALSE))</f>
        <v>90.74492021198941</v>
      </c>
      <c r="CC100" s="50">
        <f>$F100*'[1]INTERNAL PARAMETERS-2'!AN100*(1-VLOOKUP(AO$4,'[1]INTERNAL PARAMETERS-1'!$B$5:$J$44,4, FALSE))</f>
        <v>283.57889888600118</v>
      </c>
      <c r="CD100" s="50">
        <f>$F100*'[1]INTERNAL PARAMETERS-2'!AO100*(1-VLOOKUP(AP$4,'[1]INTERNAL PARAMETERS-1'!$B$5:$J$44,4, FALSE))</f>
        <v>635.21717008001724</v>
      </c>
      <c r="CE100" s="50">
        <f>$F100*'[1]INTERNAL PARAMETERS-2'!AP100*(1-VLOOKUP(AQ$4,'[1]INTERNAL PARAMETERS-1'!$B$5:$J$44,4, FALSE))</f>
        <v>87.909908873015453</v>
      </c>
      <c r="CF100" s="50">
        <f>$F100*'[1]INTERNAL PARAMETERS-2'!AQ100*(1-VLOOKUP(AR$4,'[1]INTERNAL PARAMETERS-1'!$B$5:$J$44,4, FALSE))</f>
        <v>5.6713869759936255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13642.981821343095</v>
      </c>
    </row>
    <row r="101" spans="3:87" x14ac:dyDescent="0.4">
      <c r="C101" s="33" t="s">
        <v>10</v>
      </c>
      <c r="D101" s="32" t="s">
        <v>71</v>
      </c>
      <c r="E101" s="32" t="s">
        <v>82</v>
      </c>
      <c r="F101" s="143">
        <f>AEB!AF101</f>
        <v>12117.060040375169</v>
      </c>
      <c r="G101" s="51">
        <f>$F101*'[1]INTERNAL PARAMETERS-2'!F101*VLOOKUP(G$4,'[1]INTERNAL PARAMETERS-1'!$B$5:$J$44,4, FALSE)</f>
        <v>122.39442346782958</v>
      </c>
      <c r="H101" s="50">
        <f>$F101*'[1]INTERNAL PARAMETERS-2'!G101*VLOOKUP(H$4,'[1]INTERNAL PARAMETERS-1'!$B$5:$J$44,4, FALSE)</f>
        <v>96.167047010437543</v>
      </c>
      <c r="I101" s="50">
        <f>$F101*'[1]INTERNAL PARAMETERS-2'!H101*VLOOKUP(I$4,'[1]INTERNAL PARAMETERS-1'!$B$5:$J$44,4, FALSE)</f>
        <v>140.54493121410877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8.5967511721451739</v>
      </c>
      <c r="N101" s="50">
        <f>$F101*'[1]INTERNAL PARAMETERS-2'!M101*VLOOKUP(N$4,'[1]INTERNAL PARAMETERS-1'!$B$5:$J$44,4, FALSE)</f>
        <v>22.584685282754268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14.570764698551141</v>
      </c>
      <c r="S101" s="50">
        <f>$F101*'[1]INTERNAL PARAMETERS-2'!R101*VLOOKUP(S$4,'[1]INTERNAL PARAMETERS-1'!$B$5:$J$44,4, FALSE)</f>
        <v>46.980992212145026</v>
      </c>
      <c r="T101" s="50">
        <f>$F101*'[1]INTERNAL PARAMETERS-2'!S101*VLOOKUP(T$4,'[1]INTERNAL PARAMETERS-1'!$B$5:$J$44,4, FALSE)</f>
        <v>3.2055682336812512</v>
      </c>
      <c r="U101" s="50">
        <f>$F101*'[1]INTERNAL PARAMETERS-2'!T101*VLOOKUP(U$4,'[1]INTERNAL PARAMETERS-1'!$B$5:$J$44,4, FALSE)</f>
        <v>8.1596282311886394</v>
      </c>
      <c r="V101" s="50">
        <f>$F101*'[1]INTERNAL PARAMETERS-2'!U101*VLOOKUP(V$4,'[1]INTERNAL PARAMETERS-1'!$B$5:$J$44,4, FALSE)</f>
        <v>38.90394174513154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2.9141529397102279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11.656611758840912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2670.3536930680661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163.33827227075827</v>
      </c>
      <c r="BB101" s="50">
        <f>$F101*'[1]INTERNAL PARAMETERS-2'!M101*(1-VLOOKUP(N$4,'[1]INTERNAL PARAMETERS-1'!$B$5:$J$44,4, FALSE))</f>
        <v>429.10902037233109</v>
      </c>
      <c r="BC101" s="50">
        <f>$F101*'[1]INTERNAL PARAMETERS-2'!N101*(1-VLOOKUP(O$4,'[1]INTERNAL PARAMETERS-1'!$B$5:$J$44,4, FALSE))</f>
        <v>512.89091738900015</v>
      </c>
      <c r="BD101" s="50">
        <f>$F101*'[1]INTERNAL PARAMETERS-2'!O101*(1-VLOOKUP(P$4,'[1]INTERNAL PARAMETERS-1'!$B$5:$J$44,4, FALSE))</f>
        <v>466.26447035363651</v>
      </c>
      <c r="BE101" s="50">
        <f>$F101*'[1]INTERNAL PARAMETERS-2'!P101*(1-VLOOKUP(Q$4,'[1]INTERNAL PARAMETERS-1'!$B$5:$J$44,4, FALSE))</f>
        <v>477.92108211247739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892.6388520307554</v>
      </c>
      <c r="BH101" s="50">
        <f>$F101*'[1]INTERNAL PARAMETERS-2'!S101*(1-VLOOKUP(T$4,'[1]INTERNAL PARAMETERS-1'!$B$5:$J$44,4, FALSE))</f>
        <v>28.850114103131258</v>
      </c>
      <c r="BI101" s="50">
        <f>$F101*'[1]INTERNAL PARAMETERS-2'!T101*(1-VLOOKUP(U$4,'[1]INTERNAL PARAMETERS-1'!$B$5:$J$44,4, FALSE))</f>
        <v>32.638512924754558</v>
      </c>
      <c r="BJ101" s="50">
        <f>$F101*'[1]INTERNAL PARAMETERS-2'!U101*(1-VLOOKUP(V$4,'[1]INTERNAL PARAMETERS-1'!$B$5:$J$44,4, FALSE))</f>
        <v>220.45566988907873</v>
      </c>
      <c r="BK101" s="50">
        <f>$F101*'[1]INTERNAL PARAMETERS-2'!V101*(1-VLOOKUP(W$4,'[1]INTERNAL PARAMETERS-1'!$B$5:$J$44,4, FALSE))</f>
        <v>326.38512924754554</v>
      </c>
      <c r="BL101" s="50">
        <f>$F101*'[1]INTERNAL PARAMETERS-2'!W101*(1-VLOOKUP(X$4,'[1]INTERNAL PARAMETERS-1'!$B$5:$J$44,4, FALSE))</f>
        <v>594.48841140689058</v>
      </c>
      <c r="BM101" s="50">
        <f>$F101*'[1]INTERNAL PARAMETERS-2'!X101*(1-VLOOKUP(Y$4,'[1]INTERNAL PARAMETERS-1'!$B$5:$J$44,4, FALSE))</f>
        <v>206.90485871942619</v>
      </c>
      <c r="BN101" s="50">
        <f>$F101*'[1]INTERNAL PARAMETERS-2'!Y101*(1-VLOOKUP(Z$4,'[1]INTERNAL PARAMETERS-1'!$B$5:$J$44,4, FALSE))</f>
        <v>568.25982324349445</v>
      </c>
      <c r="BO101" s="50">
        <f>$F101*'[1]INTERNAL PARAMETERS-2'!Z101*(1-VLOOKUP(AA$4,'[1]INTERNAL PARAMETERS-1'!$B$5:$J$44,4, FALSE))</f>
        <v>588.65889382146611</v>
      </c>
      <c r="BP101" s="50">
        <f>$F101*'[1]INTERNAL PARAMETERS-2'!AA101*(1-VLOOKUP(AB$4,'[1]INTERNAL PARAMETERS-1'!$B$5:$J$44,4, FALSE))</f>
        <v>198.16239990029553</v>
      </c>
      <c r="BQ101" s="50">
        <f>$F101*'[1]INTERNAL PARAMETERS-2'!AB101*(1-VLOOKUP(AC$4,'[1]INTERNAL PARAMETERS-1'!$B$5:$J$44,4, FALSE))</f>
        <v>1897.1159871633665</v>
      </c>
      <c r="BR101" s="50">
        <f>$F101*'[1]INTERNAL PARAMETERS-2'!AC101*(1-VLOOKUP(AD$4,'[1]INTERNAL PARAMETERS-1'!$B$5:$J$44,4, FALSE))</f>
        <v>139.87934110609095</v>
      </c>
      <c r="BS101" s="50">
        <f>$F101*'[1]INTERNAL PARAMETERS-2'!AD101*(1-VLOOKUP(AE$4,'[1]INTERNAL PARAMETERS-1'!$B$5:$J$44,4, FALSE))</f>
        <v>49.540599975073881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61.197211733914791</v>
      </c>
      <c r="CA101" s="50">
        <f>$F101*'[1]INTERNAL PARAMETERS-2'!AL101*(1-VLOOKUP(AM$4,'[1]INTERNAL PARAMETERS-1'!$B$5:$J$44,4, FALSE))</f>
        <v>61.197211733914791</v>
      </c>
      <c r="CB101" s="50">
        <f>$F101*'[1]INTERNAL PARAMETERS-2'!AM101*(1-VLOOKUP(AN$4,'[1]INTERNAL PARAMETERS-1'!$B$5:$J$44,4, FALSE))</f>
        <v>87.424588191306839</v>
      </c>
      <c r="CC101" s="50">
        <f>$F101*'[1]INTERNAL PARAMETERS-2'!AN101*(1-VLOOKUP(AO$4,'[1]INTERNAL PARAMETERS-1'!$B$5:$J$44,4, FALSE))</f>
        <v>314.72851748870465</v>
      </c>
      <c r="CD101" s="50">
        <f>$F101*'[1]INTERNAL PARAMETERS-2'!AO101*(1-VLOOKUP(AP$4,'[1]INTERNAL PARAMETERS-1'!$B$5:$J$44,4, FALSE))</f>
        <v>527.46168208755125</v>
      </c>
      <c r="CE101" s="50">
        <f>$F101*'[1]INTERNAL PARAMETERS-2'!AP101*(1-VLOOKUP(AQ$4,'[1]INTERNAL PARAMETERS-1'!$B$5:$J$44,4, FALSE))</f>
        <v>69.939670553045474</v>
      </c>
      <c r="CF101" s="50">
        <f>$F101*'[1]INTERNAL PARAMETERS-2'!AQ101*(1-VLOOKUP(AR$4,'[1]INTERNAL PARAMETERS-1'!$B$5:$J$44,4, FALSE))</f>
        <v>11.656611758840912</v>
      </c>
      <c r="CG101" s="50">
        <f>$F101*'[1]INTERNAL PARAMETERS-2'!AR101*(1-VLOOKUP(AS$4,'[1]INTERNAL PARAMETERS-1'!$B$5:$J$44,4, FALSE))</f>
        <v>2.9141529397102279</v>
      </c>
      <c r="CH101" s="49">
        <f>$F101*'[1]INTERNAL PARAMETERS-2'!AS101*(1-VLOOKUP(AT$4,'[1]INTERNAL PARAMETERS-1'!$B$5:$J$44,4, FALSE))</f>
        <v>0</v>
      </c>
      <c r="CI101" s="48">
        <f t="shared" si="1"/>
        <v>12117.055193551152</v>
      </c>
    </row>
    <row r="102" spans="3:87" x14ac:dyDescent="0.4">
      <c r="C102" s="33" t="s">
        <v>10</v>
      </c>
      <c r="D102" s="32" t="s">
        <v>71</v>
      </c>
      <c r="E102" s="32" t="s">
        <v>81</v>
      </c>
      <c r="F102" s="143">
        <f>AEB!AF102</f>
        <v>10329.46530880898</v>
      </c>
      <c r="G102" s="51">
        <f>$F102*'[1]INTERNAL PARAMETERS-2'!F102*VLOOKUP(G$4,'[1]INTERNAL PARAMETERS-1'!$B$5:$J$44,4, FALSE)</f>
        <v>95.039344413289669</v>
      </c>
      <c r="H102" s="50">
        <f>$F102*'[1]INTERNAL PARAMETERS-2'!G102*VLOOKUP(H$4,'[1]INTERNAL PARAMETERS-1'!$B$5:$J$44,4, FALSE)</f>
        <v>57.023813237279974</v>
      </c>
      <c r="I102" s="50">
        <f>$F102*'[1]INTERNAL PARAMETERS-2'!H102*VLOOKUP(I$4,'[1]INTERNAL PARAMETERS-1'!$B$5:$J$44,4, FALSE)</f>
        <v>107.32614010346487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6.5170146053072173</v>
      </c>
      <c r="N102" s="50">
        <f>$F102*'[1]INTERNAL PARAMETERS-2'!M102*VLOOKUP(N$4,'[1]INTERNAL PARAMETERS-1'!$B$5:$J$44,4, FALSE)</f>
        <v>15.206367412383507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8.1458163425267607</v>
      </c>
      <c r="S102" s="50">
        <f>$F102*'[1]INTERNAL PARAMETERS-2'!R102*VLOOKUP(S$4,'[1]INTERNAL PARAMETERS-1'!$B$5:$J$44,4, FALSE)</f>
        <v>46.095187293233529</v>
      </c>
      <c r="T102" s="50">
        <f>$F102*'[1]INTERNAL PARAMETERS-2'!S102*VLOOKUP(T$4,'[1]INTERNAL PARAMETERS-1'!$B$5:$J$44,4, FALSE)</f>
        <v>4.073114760569557</v>
      </c>
      <c r="U102" s="50">
        <f>$F102*'[1]INTERNAL PARAMETERS-2'!T102*VLOOKUP(U$4,'[1]INTERNAL PARAMETERS-1'!$B$5:$J$44,4, FALSE)</f>
        <v>6.5170662526337626</v>
      </c>
      <c r="V102" s="50">
        <f>$F102*'[1]INTERNAL PARAMETERS-2'!U102*VLOOKUP(V$4,'[1]INTERNAL PARAMETERS-1'!$B$5:$J$44,4, FALSE)</f>
        <v>31.363200575157073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2.7156164296858809</v>
      </c>
      <c r="AH102" s="50">
        <f>$F102*'[1]INTERNAL PARAMETERS-2'!AG102*VLOOKUP(AH$4,'[1]INTERNAL PARAMETERS-1'!$B$5:$J$44,4, FALSE)</f>
        <v>2.7156164296858809</v>
      </c>
      <c r="AI102" s="50">
        <f>$F102*'[1]INTERNAL PARAMETERS-2'!AH102*VLOOKUP(AI$4,'[1]INTERNAL PARAMETERS-1'!$B$5:$J$44,4, FALSE)</f>
        <v>10.861432772212641</v>
      </c>
      <c r="AJ102" s="50">
        <f>$F102*'[1]INTERNAL PARAMETERS-2'!AI102*VLOOKUP(AJ$4,'[1]INTERNAL PARAMETERS-1'!$B$5:$J$44,4, FALSE)</f>
        <v>5.4312328593717618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2039.1966619658322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123.82327750083712</v>
      </c>
      <c r="BB102" s="50">
        <f>$F102*'[1]INTERNAL PARAMETERS-2'!M102*(1-VLOOKUP(N$4,'[1]INTERNAL PARAMETERS-1'!$B$5:$J$44,4, FALSE))</f>
        <v>288.92098083528657</v>
      </c>
      <c r="BC102" s="50">
        <f>$F102*'[1]INTERNAL PARAMETERS-2'!N102*(1-VLOOKUP(O$4,'[1]INTERNAL PARAMETERS-1'!$B$5:$J$44,4, FALSE))</f>
        <v>548.51526682837448</v>
      </c>
      <c r="BD102" s="50">
        <f>$F102*'[1]INTERNAL PARAMETERS-2'!O102*(1-VLOOKUP(P$4,'[1]INTERNAL PARAMETERS-1'!$B$5:$J$44,4, FALSE))</f>
        <v>363.86677791463603</v>
      </c>
      <c r="BE102" s="50">
        <f>$F102*'[1]INTERNAL PARAMETERS-2'!P102*(1-VLOOKUP(Q$4,'[1]INTERNAL PARAMETERS-1'!$B$5:$J$44,4, FALSE))</f>
        <v>361.15116148495014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875.80855857143695</v>
      </c>
      <c r="BH102" s="50">
        <f>$F102*'[1]INTERNAL PARAMETERS-2'!S102*(1-VLOOKUP(T$4,'[1]INTERNAL PARAMETERS-1'!$B$5:$J$44,4, FALSE))</f>
        <v>36.658032845126016</v>
      </c>
      <c r="BI102" s="50">
        <f>$F102*'[1]INTERNAL PARAMETERS-2'!T102*(1-VLOOKUP(U$4,'[1]INTERNAL PARAMETERS-1'!$B$5:$J$44,4, FALSE))</f>
        <v>26.06826501053505</v>
      </c>
      <c r="BJ102" s="50">
        <f>$F102*'[1]INTERNAL PARAMETERS-2'!U102*(1-VLOOKUP(V$4,'[1]INTERNAL PARAMETERS-1'!$B$5:$J$44,4, FALSE))</f>
        <v>177.72480325922342</v>
      </c>
      <c r="BK102" s="50">
        <f>$F102*'[1]INTERNAL PARAMETERS-2'!V102*(1-VLOOKUP(W$4,'[1]INTERNAL PARAMETERS-1'!$B$5:$J$44,4, FALSE))</f>
        <v>244.38791858070431</v>
      </c>
      <c r="BL102" s="50">
        <f>$F102*'[1]INTERNAL PARAMETERS-2'!W102*(1-VLOOKUP(X$4,'[1]INTERNAL PARAMETERS-1'!$B$5:$J$44,4, FALSE))</f>
        <v>543.08403396900269</v>
      </c>
      <c r="BM102" s="50">
        <f>$F102*'[1]INTERNAL PARAMETERS-2'!X102*(1-VLOOKUP(Y$4,'[1]INTERNAL PARAMETERS-1'!$B$5:$J$44,4, FALSE))</f>
        <v>203.65677097500873</v>
      </c>
      <c r="BN102" s="50">
        <f>$F102*'[1]INTERNAL PARAMETERS-2'!Y102*(1-VLOOKUP(Z$4,'[1]INTERNAL PARAMETERS-1'!$B$5:$J$44,4, FALSE))</f>
        <v>510.49973565236473</v>
      </c>
      <c r="BO102" s="50">
        <f>$F102*'[1]INTERNAL PARAMETERS-2'!Z102*(1-VLOOKUP(AA$4,'[1]INTERNAL PARAMETERS-1'!$B$5:$J$44,4, FALSE))</f>
        <v>575.66936523217146</v>
      </c>
      <c r="BP102" s="50">
        <f>$F102*'[1]INTERNAL PARAMETERS-2'!AA102*(1-VLOOKUP(AB$4,'[1]INTERNAL PARAMETERS-1'!$B$5:$J$44,4, FALSE))</f>
        <v>165.64123979899904</v>
      </c>
      <c r="BQ102" s="50">
        <f>$F102*'[1]INTERNAL PARAMETERS-2'!AB102*(1-VLOOKUP(AC$4,'[1]INTERNAL PARAMETERS-1'!$B$5:$J$44,4, FALSE))</f>
        <v>1694.4237973798765</v>
      </c>
      <c r="BR102" s="50">
        <f>$F102*'[1]INTERNAL PARAMETERS-2'!AC102*(1-VLOOKUP(AD$4,'[1]INTERNAL PARAMETERS-1'!$B$5:$J$44,4, FALSE))</f>
        <v>138.4861084486711</v>
      </c>
      <c r="BS102" s="50">
        <f>$F102*'[1]INTERNAL PARAMETERS-2'!AD102*(1-VLOOKUP(AE$4,'[1]INTERNAL PARAMETERS-1'!$B$5:$J$44,4, FALSE))</f>
        <v>29.869714833482927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21.722865544425282</v>
      </c>
      <c r="CA102" s="50">
        <f>$F102*'[1]INTERNAL PARAMETERS-2'!AL102*(1-VLOOKUP(AM$4,'[1]INTERNAL PARAMETERS-1'!$B$5:$J$44,4, FALSE))</f>
        <v>81.462295211391137</v>
      </c>
      <c r="CB102" s="50">
        <f>$F102*'[1]INTERNAL PARAMETERS-2'!AM102*(1-VLOOKUP(AN$4,'[1]INTERNAL PARAMETERS-1'!$B$5:$J$44,4, FALSE))</f>
        <v>62.455046096651735</v>
      </c>
      <c r="CC102" s="50">
        <f>$F102*'[1]INTERNAL PARAMETERS-2'!AN102*(1-VLOOKUP(AO$4,'[1]INTERNAL PARAMETERS-1'!$B$5:$J$44,4, FALSE))</f>
        <v>252.53373492323107</v>
      </c>
      <c r="CD102" s="50">
        <f>$F102*'[1]INTERNAL PARAMETERS-2'!AO102*(1-VLOOKUP(AP$4,'[1]INTERNAL PARAMETERS-1'!$B$5:$J$44,4, FALSE))</f>
        <v>469.76755510013834</v>
      </c>
      <c r="CE102" s="50">
        <f>$F102*'[1]INTERNAL PARAMETERS-2'!AP102*(1-VLOOKUP(AQ$4,'[1]INTERNAL PARAMETERS-1'!$B$5:$J$44,4, FALSE))</f>
        <v>78.747711728236141</v>
      </c>
      <c r="CF102" s="50">
        <f>$F102*'[1]INTERNAL PARAMETERS-2'!AQ102*(1-VLOOKUP(AR$4,'[1]INTERNAL PARAMETERS-1'!$B$5:$J$44,4, FALSE))</f>
        <v>13.577049201898523</v>
      </c>
      <c r="CG102" s="50">
        <f>$F102*'[1]INTERNAL PARAMETERS-2'!AR102*(1-VLOOKUP(AS$4,'[1]INTERNAL PARAMETERS-1'!$B$5:$J$44,4, FALSE))</f>
        <v>2.7156164296858809</v>
      </c>
      <c r="CH102" s="49">
        <f>$F102*'[1]INTERNAL PARAMETERS-2'!AS102*(1-VLOOKUP(AT$4,'[1]INTERNAL PARAMETERS-1'!$B$5:$J$44,4, FALSE))</f>
        <v>0</v>
      </c>
      <c r="CI102" s="48">
        <f t="shared" si="1"/>
        <v>10329.46530880898</v>
      </c>
    </row>
    <row r="103" spans="3:87" x14ac:dyDescent="0.4">
      <c r="C103" s="33" t="s">
        <v>10</v>
      </c>
      <c r="D103" s="32" t="s">
        <v>71</v>
      </c>
      <c r="E103" s="32" t="s">
        <v>80</v>
      </c>
      <c r="F103" s="143">
        <f>AEB!AF103</f>
        <v>8396.1538999279837</v>
      </c>
      <c r="G103" s="51">
        <f>$F103*'[1]INTERNAL PARAMETERS-2'!F103*VLOOKUP(G$4,'[1]INTERNAL PARAMETERS-1'!$B$5:$J$44,4, FALSE)</f>
        <v>49.362668008456602</v>
      </c>
      <c r="H103" s="50">
        <f>$F103*'[1]INTERNAL PARAMETERS-2'!G103*VLOOKUP(H$4,'[1]INTERNAL PARAMETERS-1'!$B$5:$J$44,4, FALSE)</f>
        <v>47.11921568639584</v>
      </c>
      <c r="I103" s="50">
        <f>$F103*'[1]INTERNAL PARAMETERS-2'!H103*VLOOKUP(I$4,'[1]INTERNAL PARAMETERS-1'!$B$5:$J$44,4, FALSE)</f>
        <v>86.220230340668962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2.2434523220607572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9.4238011565096702</v>
      </c>
      <c r="N103" s="50">
        <f>$F103*'[1]INTERNAL PARAMETERS-2'!M103*VLOOKUP(N$4,'[1]INTERNAL PARAMETERS-1'!$B$5:$J$44,4, FALSE)</f>
        <v>13.126001257143916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2.2434523220607572</v>
      </c>
      <c r="S103" s="50">
        <f>$F103*'[1]INTERNAL PARAMETERS-2'!R103*VLOOKUP(S$4,'[1]INTERNAL PARAMETERS-1'!$B$5:$J$44,4, FALSE)</f>
        <v>34.830688800000253</v>
      </c>
      <c r="T103" s="50">
        <f>$F103*'[1]INTERNAL PARAMETERS-2'!S103*VLOOKUP(T$4,'[1]INTERNAL PARAMETERS-1'!$B$5:$J$44,4, FALSE)</f>
        <v>2.6924786326289061</v>
      </c>
      <c r="U103" s="50">
        <f>$F103*'[1]INTERNAL PARAMETERS-2'!T103*VLOOKUP(U$4,'[1]INTERNAL PARAMETERS-1'!$B$5:$J$44,4, FALSE)</f>
        <v>4.4875763364335093</v>
      </c>
      <c r="V103" s="50">
        <f>$F103*'[1]INTERNAL PARAMETERS-2'!U103*VLOOKUP(V$4,'[1]INTERNAL PARAMETERS-1'!$B$5:$J$44,4, FALSE)</f>
        <v>24.905721217203876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2.2434523220607572</v>
      </c>
      <c r="AI103" s="50">
        <f>$F103*'[1]INTERNAL PARAMETERS-2'!AH103*VLOOKUP(AI$4,'[1]INTERNAL PARAMETERS-1'!$B$5:$J$44,4, FALSE)</f>
        <v>2.2434523220607572</v>
      </c>
      <c r="AJ103" s="50">
        <f>$F103*'[1]INTERNAL PARAMETERS-2'!AI103*VLOOKUP(AJ$4,'[1]INTERNAL PARAMETERS-1'!$B$5:$J$44,4, FALSE)</f>
        <v>6.7311965815722647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1638.18437647271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179.05222197368371</v>
      </c>
      <c r="BB103" s="50">
        <f>$F103*'[1]INTERNAL PARAMETERS-2'!M103*(1-VLOOKUP(N$4,'[1]INTERNAL PARAMETERS-1'!$B$5:$J$44,4, FALSE))</f>
        <v>249.39402388573436</v>
      </c>
      <c r="BC103" s="50">
        <f>$F103*'[1]INTERNAL PARAMETERS-2'!N103*(1-VLOOKUP(O$4,'[1]INTERNAL PARAMETERS-1'!$B$5:$J$44,4, FALSE))</f>
        <v>484.65203118093297</v>
      </c>
      <c r="BD103" s="50">
        <f>$F103*'[1]INTERNAL PARAMETERS-2'!O103*(1-VLOOKUP(P$4,'[1]INTERNAL PARAMETERS-1'!$B$5:$J$44,4, FALSE))</f>
        <v>213.15735713442169</v>
      </c>
      <c r="BE103" s="50">
        <f>$F103*'[1]INTERNAL PARAMETERS-2'!P103*(1-VLOOKUP(Q$4,'[1]INTERNAL PARAMETERS-1'!$B$5:$J$44,4, FALSE))</f>
        <v>280.47016256553434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661.78308720000473</v>
      </c>
      <c r="BH103" s="50">
        <f>$F103*'[1]INTERNAL PARAMETERS-2'!S103*(1-VLOOKUP(T$4,'[1]INTERNAL PARAMETERS-1'!$B$5:$J$44,4, FALSE))</f>
        <v>24.232307693660154</v>
      </c>
      <c r="BI103" s="50">
        <f>$F103*'[1]INTERNAL PARAMETERS-2'!T103*(1-VLOOKUP(U$4,'[1]INTERNAL PARAMETERS-1'!$B$5:$J$44,4, FALSE))</f>
        <v>17.950305345734037</v>
      </c>
      <c r="BJ103" s="50">
        <f>$F103*'[1]INTERNAL PARAMETERS-2'!U103*(1-VLOOKUP(V$4,'[1]INTERNAL PARAMETERS-1'!$B$5:$J$44,4, FALSE))</f>
        <v>141.13242023082196</v>
      </c>
      <c r="BK103" s="50">
        <f>$F103*'[1]INTERNAL PARAMETERS-2'!V103*(1-VLOOKUP(W$4,'[1]INTERNAL PARAMETERS-1'!$B$5:$J$44,4, FALSE))</f>
        <v>206.42616055284944</v>
      </c>
      <c r="BL103" s="50">
        <f>$F103*'[1]INTERNAL PARAMETERS-2'!W103*(1-VLOOKUP(X$4,'[1]INTERNAL PARAMETERS-1'!$B$5:$J$44,4, FALSE))</f>
        <v>435.28936317247638</v>
      </c>
      <c r="BM103" s="50">
        <f>$F103*'[1]INTERNAL PARAMETERS-2'!X103*(1-VLOOKUP(Y$4,'[1]INTERNAL PARAMETERS-1'!$B$5:$J$44,4, FALSE))</f>
        <v>204.18186861539868</v>
      </c>
      <c r="BN103" s="50">
        <f>$F103*'[1]INTERNAL PARAMETERS-2'!Y103*(1-VLOOKUP(Z$4,'[1]INTERNAL PARAMETERS-1'!$B$5:$J$44,4, FALSE))</f>
        <v>435.28936317247638</v>
      </c>
      <c r="BO103" s="50">
        <f>$F103*'[1]INTERNAL PARAMETERS-2'!Z103*(1-VLOOKUP(AA$4,'[1]INTERNAL PARAMETERS-1'!$B$5:$J$44,4, FALSE))</f>
        <v>520.55230602624511</v>
      </c>
      <c r="BP103" s="50">
        <f>$F103*'[1]INTERNAL PARAMETERS-2'!AA103*(1-VLOOKUP(AB$4,'[1]INTERNAL PARAMETERS-1'!$B$5:$J$44,4, FALSE))</f>
        <v>132.38215854016451</v>
      </c>
      <c r="BQ103" s="50">
        <f>$F103*'[1]INTERNAL PARAMETERS-2'!AB103*(1-VLOOKUP(AC$4,'[1]INTERNAL PARAMETERS-1'!$B$5:$J$44,4, FALSE))</f>
        <v>1440.4945399950445</v>
      </c>
      <c r="BR103" s="50">
        <f>$F103*'[1]INTERNAL PARAMETERS-2'!AC103*(1-VLOOKUP(AD$4,'[1]INTERNAL PARAMETERS-1'!$B$5:$J$44,4, FALSE))</f>
        <v>148.0880040253698</v>
      </c>
      <c r="BS103" s="50">
        <f>$F103*'[1]INTERNAL PARAMETERS-2'!AD103*(1-VLOOKUP(AE$4,'[1]INTERNAL PARAMETERS-1'!$B$5:$J$44,4, FALSE))</f>
        <v>24.681334004228301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17.950137422656034</v>
      </c>
      <c r="CA103" s="50">
        <f>$F103*'[1]INTERNAL PARAMETERS-2'!AL103*(1-VLOOKUP(AM$4,'[1]INTERNAL PARAMETERS-1'!$B$5:$J$44,4, FALSE))</f>
        <v>69.556257753173398</v>
      </c>
      <c r="CB103" s="50">
        <f>$F103*'[1]INTERNAL PARAMETERS-2'!AM103*(1-VLOOKUP(AN$4,'[1]INTERNAL PARAMETERS-1'!$B$5:$J$44,4, FALSE))</f>
        <v>47.11921568639584</v>
      </c>
      <c r="CC103" s="50">
        <f>$F103*'[1]INTERNAL PARAMETERS-2'!AN103*(1-VLOOKUP(AO$4,'[1]INTERNAL PARAMETERS-1'!$B$5:$J$44,4, FALSE))</f>
        <v>163.79468912596508</v>
      </c>
      <c r="CD103" s="50">
        <f>$F103*'[1]INTERNAL PARAMETERS-2'!AO103*(1-VLOOKUP(AP$4,'[1]INTERNAL PARAMETERS-1'!$B$5:$J$44,4, FALSE))</f>
        <v>318.61388973290713</v>
      </c>
      <c r="CE103" s="50">
        <f>$F103*'[1]INTERNAL PARAMETERS-2'!AP103*(1-VLOOKUP(AQ$4,'[1]INTERNAL PARAMETERS-1'!$B$5:$J$44,4, FALSE))</f>
        <v>47.11921568639584</v>
      </c>
      <c r="CF103" s="50">
        <f>$F103*'[1]INTERNAL PARAMETERS-2'!AQ103*(1-VLOOKUP(AR$4,'[1]INTERNAL PARAMETERS-1'!$B$5:$J$44,4, FALSE))</f>
        <v>6.7311965815722647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8396.1513810818124</v>
      </c>
    </row>
    <row r="104" spans="3:87" x14ac:dyDescent="0.4">
      <c r="C104" s="33" t="s">
        <v>10</v>
      </c>
      <c r="D104" s="32" t="s">
        <v>71</v>
      </c>
      <c r="E104" s="32" t="s">
        <v>79</v>
      </c>
      <c r="F104" s="143">
        <f>AEB!AF104</f>
        <v>8081.1185482685005</v>
      </c>
      <c r="G104" s="51">
        <f>$F104*'[1]INTERNAL PARAMETERS-2'!F104*VLOOKUP(G$4,'[1]INTERNAL PARAMETERS-1'!$B$5:$J$44,4, FALSE)</f>
        <v>34.030398318613479</v>
      </c>
      <c r="H104" s="50">
        <f>$F104*'[1]INTERNAL PARAMETERS-2'!G104*VLOOKUP(H$4,'[1]INTERNAL PARAMETERS-1'!$B$5:$J$44,4, FALSE)</f>
        <v>40.836316359965217</v>
      </c>
      <c r="I104" s="50">
        <f>$F104*'[1]INTERNAL PARAMETERS-2'!H104*VLOOKUP(I$4,'[1]INTERNAL PARAMETERS-1'!$B$5:$J$44,4, FALSE)</f>
        <v>80.674250928884604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8.3941810808284227</v>
      </c>
      <c r="N104" s="50">
        <f>$F104*'[1]INTERNAL PARAMETERS-2'!M104*VLOOKUP(N$4,'[1]INTERNAL PARAMETERS-1'!$B$5:$J$44,4, FALSE)</f>
        <v>9.6419865958665625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9.0750961297055266</v>
      </c>
      <c r="S104" s="50">
        <f>$F104*'[1]INTERNAL PARAMETERS-2'!R104*VLOOKUP(S$4,'[1]INTERNAL PARAMETERS-1'!$B$5:$J$44,4, FALSE)</f>
        <v>32.647436095855561</v>
      </c>
      <c r="T104" s="50">
        <f>$F104*'[1]INTERNAL PARAMETERS-2'!S104*VLOOKUP(T$4,'[1]INTERNAL PARAMETERS-1'!$B$5:$J$44,4, FALSE)</f>
        <v>1.5881014171057257</v>
      </c>
      <c r="U104" s="50">
        <f>$F104*'[1]INTERNAL PARAMETERS-2'!T104*VLOOKUP(U$4,'[1]INTERNAL PARAMETERS-1'!$B$5:$J$44,4, FALSE)</f>
        <v>3.6298768295112449</v>
      </c>
      <c r="V104" s="50">
        <f>$F104*'[1]INTERNAL PARAMETERS-2'!U104*VLOOKUP(V$4,'[1]INTERNAL PARAMETERS-1'!$B$5:$J$44,4, FALSE)</f>
        <v>26.203552165466249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2.2683699764989682</v>
      </c>
      <c r="AJ104" s="50">
        <f>$F104*'[1]INTERNAL PARAMETERS-2'!AI104*VLOOKUP(AJ$4,'[1]INTERNAL PARAMETERS-1'!$B$5:$J$44,4, FALSE)</f>
        <v>11.343466106204493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1532.8107676488073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159.48944053574002</v>
      </c>
      <c r="BB104" s="50">
        <f>$F104*'[1]INTERNAL PARAMETERS-2'!M104*(1-VLOOKUP(N$4,'[1]INTERNAL PARAMETERS-1'!$B$5:$J$44,4, FALSE))</f>
        <v>183.19774532146465</v>
      </c>
      <c r="BC104" s="50">
        <f>$F104*'[1]INTERNAL PARAMETERS-2'!N104*(1-VLOOKUP(O$4,'[1]INTERNAL PARAMETERS-1'!$B$5:$J$44,4, FALSE))</f>
        <v>446.9343424305377</v>
      </c>
      <c r="BD104" s="50">
        <f>$F104*'[1]INTERNAL PARAMETERS-2'!O104*(1-VLOOKUP(P$4,'[1]INTERNAL PARAMETERS-1'!$B$5:$J$44,4, FALSE))</f>
        <v>233.67604827729645</v>
      </c>
      <c r="BE104" s="50">
        <f>$F104*'[1]INTERNAL PARAMETERS-2'!P104*(1-VLOOKUP(Q$4,'[1]INTERNAL PARAMETERS-1'!$B$5:$J$44,4, FALSE))</f>
        <v>385.67946383466244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620.30128582125553</v>
      </c>
      <c r="BH104" s="50">
        <f>$F104*'[1]INTERNAL PARAMETERS-2'!S104*(1-VLOOKUP(T$4,'[1]INTERNAL PARAMETERS-1'!$B$5:$J$44,4, FALSE))</f>
        <v>14.29291275395153</v>
      </c>
      <c r="BI104" s="50">
        <f>$F104*'[1]INTERNAL PARAMETERS-2'!T104*(1-VLOOKUP(U$4,'[1]INTERNAL PARAMETERS-1'!$B$5:$J$44,4, FALSE))</f>
        <v>14.51950731804498</v>
      </c>
      <c r="BJ104" s="50">
        <f>$F104*'[1]INTERNAL PARAMETERS-2'!U104*(1-VLOOKUP(V$4,'[1]INTERNAL PARAMETERS-1'!$B$5:$J$44,4, FALSE))</f>
        <v>148.48679560430875</v>
      </c>
      <c r="BK104" s="50">
        <f>$F104*'[1]INTERNAL PARAMETERS-2'!V104*(1-VLOOKUP(W$4,'[1]INTERNAL PARAMETERS-1'!$B$5:$J$44,4, FALSE))</f>
        <v>188.30218385247846</v>
      </c>
      <c r="BL104" s="50">
        <f>$F104*'[1]INTERNAL PARAMETERS-2'!W104*(1-VLOOKUP(X$4,'[1]INTERNAL PARAMETERS-1'!$B$5:$J$44,4, FALSE))</f>
        <v>387.94783381116144</v>
      </c>
      <c r="BM104" s="50">
        <f>$F104*'[1]INTERNAL PARAMETERS-2'!X104*(1-VLOOKUP(Y$4,'[1]INTERNAL PARAMETERS-1'!$B$5:$J$44,4, FALSE))</f>
        <v>231.40767830079747</v>
      </c>
      <c r="BN104" s="50">
        <f>$F104*'[1]INTERNAL PARAMETERS-2'!Y104*(1-VLOOKUP(Z$4,'[1]INTERNAL PARAMETERS-1'!$B$5:$J$44,4, FALSE))</f>
        <v>417.44149217677693</v>
      </c>
      <c r="BO104" s="50">
        <f>$F104*'[1]INTERNAL PARAMETERS-2'!Z104*(1-VLOOKUP(AA$4,'[1]INTERNAL PARAMETERS-1'!$B$5:$J$44,4, FALSE))</f>
        <v>485.50228881400398</v>
      </c>
      <c r="BP104" s="50">
        <f>$F104*'[1]INTERNAL PARAMETERS-2'!AA104*(1-VLOOKUP(AB$4,'[1]INTERNAL PARAMETERS-1'!$B$5:$J$44,4, FALSE))</f>
        <v>124.77893528010426</v>
      </c>
      <c r="BQ104" s="50">
        <f>$F104*'[1]INTERNAL PARAMETERS-2'!AB104*(1-VLOOKUP(AC$4,'[1]INTERNAL PARAMETERS-1'!$B$5:$J$44,4, FALSE))</f>
        <v>1406.5954539523411</v>
      </c>
      <c r="BR104" s="50">
        <f>$F104*'[1]INTERNAL PARAMETERS-2'!AC104*(1-VLOOKUP(AD$4,'[1]INTERNAL PARAMETERS-1'!$B$5:$J$44,4, FALSE))</f>
        <v>127.04730525660322</v>
      </c>
      <c r="BS104" s="50">
        <f>$F104*'[1]INTERNAL PARAMETERS-2'!AD104*(1-VLOOKUP(AE$4,'[1]INTERNAL PARAMETERS-1'!$B$5:$J$44,4, FALSE))</f>
        <v>11.343466106204493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24.956110300762784</v>
      </c>
      <c r="CA104" s="50">
        <f>$F104*'[1]INTERNAL PARAMETERS-2'!AL104*(1-VLOOKUP(AM$4,'[1]INTERNAL PARAMETERS-1'!$B$5:$J$44,4, FALSE))</f>
        <v>74.867522790433526</v>
      </c>
      <c r="CB104" s="50">
        <f>$F104*'[1]INTERNAL PARAMETERS-2'!AM104*(1-VLOOKUP(AN$4,'[1]INTERNAL PARAMETERS-1'!$B$5:$J$44,4, FALSE))</f>
        <v>52.179782466169705</v>
      </c>
      <c r="CC104" s="50">
        <f>$F104*'[1]INTERNAL PARAMETERS-2'!AN104*(1-VLOOKUP(AO$4,'[1]INTERNAL PARAMETERS-1'!$B$5:$J$44,4, FALSE))</f>
        <v>176.95871774627395</v>
      </c>
      <c r="CD104" s="50">
        <f>$F104*'[1]INTERNAL PARAMETERS-2'!AO104*(1-VLOOKUP(AP$4,'[1]INTERNAL PARAMETERS-1'!$B$5:$J$44,4, FALSE))</f>
        <v>288.12500883181997</v>
      </c>
      <c r="CE104" s="50">
        <f>$F104*'[1]INTERNAL PARAMETERS-2'!AP104*(1-VLOOKUP(AQ$4,'[1]INTERNAL PARAMETERS-1'!$B$5:$J$44,4, FALSE))</f>
        <v>56.717330531022476</v>
      </c>
      <c r="CF104" s="50">
        <f>$F104*'[1]INTERNAL PARAMETERS-2'!AQ104*(1-VLOOKUP(AR$4,'[1]INTERNAL PARAMETERS-1'!$B$5:$J$44,4, FALSE))</f>
        <v>22.686932212408987</v>
      </c>
      <c r="CG104" s="50">
        <f>$F104*'[1]INTERNAL PARAMETERS-2'!AR104*(1-VLOOKUP(AS$4,'[1]INTERNAL PARAMETERS-1'!$B$5:$J$44,4, FALSE))</f>
        <v>4.5375480648527633</v>
      </c>
      <c r="CH104" s="49">
        <f>$F104*'[1]INTERNAL PARAMETERS-2'!AS104*(1-VLOOKUP(AT$4,'[1]INTERNAL PARAMETERS-1'!$B$5:$J$44,4, FALSE))</f>
        <v>0</v>
      </c>
      <c r="CI104" s="48">
        <f t="shared" si="1"/>
        <v>8081.1169320447898</v>
      </c>
    </row>
    <row r="105" spans="3:87" x14ac:dyDescent="0.4">
      <c r="C105" s="33" t="s">
        <v>10</v>
      </c>
      <c r="D105" s="32" t="s">
        <v>71</v>
      </c>
      <c r="E105" s="32" t="s">
        <v>78</v>
      </c>
      <c r="F105" s="143">
        <f>AEB!AF105</f>
        <v>9043.669557573372</v>
      </c>
      <c r="G105" s="51">
        <f>$F105*'[1]INTERNAL PARAMETERS-2'!F105*VLOOKUP(G$4,'[1]INTERNAL PARAMETERS-1'!$B$5:$J$44,4, FALSE)</f>
        <v>33.042855462505834</v>
      </c>
      <c r="H105" s="50">
        <f>$F105*'[1]INTERNAL PARAMETERS-2'!G105*VLOOKUP(H$4,'[1]INTERNAL PARAMETERS-1'!$B$5:$J$44,4, FALSE)</f>
        <v>30.501584316827714</v>
      </c>
      <c r="I105" s="50">
        <f>$F105*'[1]INTERNAL PARAMETERS-2'!H105*VLOOKUP(I$4,'[1]INTERNAL PARAMETERS-1'!$B$5:$J$44,4, FALSE)</f>
        <v>87.810142626127686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15.631982830265571</v>
      </c>
      <c r="N105" s="50">
        <f>$F105*'[1]INTERNAL PARAMETERS-2'!M105*VLOOKUP(N$4,'[1]INTERNAL PARAMETERS-1'!$B$5:$J$44,4, FALSE)</f>
        <v>13.344386615677388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2.5421755126338748</v>
      </c>
      <c r="S105" s="50">
        <f>$F105*'[1]INTERNAL PARAMETERS-2'!R105*VLOOKUP(S$4,'[1]INTERNAL PARAMETERS-1'!$B$5:$J$44,4, FALSE)</f>
        <v>32.034983708662061</v>
      </c>
      <c r="T105" s="50">
        <f>$F105*'[1]INTERNAL PARAMETERS-2'!S105*VLOOKUP(T$4,'[1]INTERNAL PARAMETERS-1'!$B$5:$J$44,4, FALSE)</f>
        <v>2.0334691000203726</v>
      </c>
      <c r="U105" s="50">
        <f>$F105*'[1]INTERNAL PARAMETERS-2'!T105*VLOOKUP(U$4,'[1]INTERNAL PARAMETERS-1'!$B$5:$J$44,4, FALSE)</f>
        <v>2.5418137658515718</v>
      </c>
      <c r="V105" s="50">
        <f>$F105*'[1]INTERNAL PARAMETERS-2'!U105*VLOOKUP(V$4,'[1]INTERNAL PARAMETERS-1'!$B$5:$J$44,4, FALSE)</f>
        <v>27.451290230101577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2.5421755126338748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2.5421755126338748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1668.3927098964257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297.00767377504582</v>
      </c>
      <c r="BB105" s="50">
        <f>$F105*'[1]INTERNAL PARAMETERS-2'!M105*(1-VLOOKUP(N$4,'[1]INTERNAL PARAMETERS-1'!$B$5:$J$44,4, FALSE))</f>
        <v>253.54334569787036</v>
      </c>
      <c r="BC105" s="50">
        <f>$F105*'[1]INTERNAL PARAMETERS-2'!N105*(1-VLOOKUP(O$4,'[1]INTERNAL PARAMETERS-1'!$B$5:$J$44,4, FALSE))</f>
        <v>635.44620652724689</v>
      </c>
      <c r="BD105" s="50">
        <f>$F105*'[1]INTERNAL PARAMETERS-2'!O105*(1-VLOOKUP(P$4,'[1]INTERNAL PARAMETERS-1'!$B$5:$J$44,4, FALSE))</f>
        <v>198.25894150894649</v>
      </c>
      <c r="BE105" s="50">
        <f>$F105*'[1]INTERNAL PARAMETERS-2'!P105*(1-VLOOKUP(Q$4,'[1]INTERNAL PARAMETERS-1'!$B$5:$J$44,4, FALSE))</f>
        <v>340.59906540950533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608.66469046457905</v>
      </c>
      <c r="BH105" s="50">
        <f>$F105*'[1]INTERNAL PARAMETERS-2'!S105*(1-VLOOKUP(T$4,'[1]INTERNAL PARAMETERS-1'!$B$5:$J$44,4, FALSE))</f>
        <v>18.301221900183354</v>
      </c>
      <c r="BI105" s="50">
        <f>$F105*'[1]INTERNAL PARAMETERS-2'!T105*(1-VLOOKUP(U$4,'[1]INTERNAL PARAMETERS-1'!$B$5:$J$44,4, FALSE))</f>
        <v>10.167255063406287</v>
      </c>
      <c r="BJ105" s="50">
        <f>$F105*'[1]INTERNAL PARAMETERS-2'!U105*(1-VLOOKUP(V$4,'[1]INTERNAL PARAMETERS-1'!$B$5:$J$44,4, FALSE))</f>
        <v>155.55731130390893</v>
      </c>
      <c r="BK105" s="50">
        <f>$F105*'[1]INTERNAL PARAMETERS-2'!V105*(1-VLOOKUP(W$4,'[1]INTERNAL PARAMETERS-1'!$B$5:$J$44,4, FALSE))</f>
        <v>213.51018585083821</v>
      </c>
      <c r="BL105" s="50">
        <f>$F105*'[1]INTERNAL PARAMETERS-2'!W105*(1-VLOOKUP(X$4,'[1]INTERNAL PARAMETERS-1'!$B$5:$J$44,4, FALSE))</f>
        <v>434.64508950566653</v>
      </c>
      <c r="BM105" s="50">
        <f>$F105*'[1]INTERNAL PARAMETERS-2'!X105*(1-VLOOKUP(Y$4,'[1]INTERNAL PARAMETERS-1'!$B$5:$J$44,4, FALSE))</f>
        <v>299.93058777605359</v>
      </c>
      <c r="BN105" s="50">
        <f>$F105*'[1]INTERNAL PARAMETERS-2'!Y105*(1-VLOOKUP(Z$4,'[1]INTERNAL PARAMETERS-1'!$B$5:$J$44,4, FALSE))</f>
        <v>462.60449830986039</v>
      </c>
      <c r="BO105" s="50">
        <f>$F105*'[1]INTERNAL PARAMETERS-2'!Z105*(1-VLOOKUP(AA$4,'[1]INTERNAL PARAMETERS-1'!$B$5:$J$44,4, FALSE))</f>
        <v>536.31673577277365</v>
      </c>
      <c r="BP105" s="50">
        <f>$F105*'[1]INTERNAL PARAMETERS-2'!AA105*(1-VLOOKUP(AB$4,'[1]INTERNAL PARAMETERS-1'!$B$5:$J$44,4, FALSE))</f>
        <v>188.09204819232249</v>
      </c>
      <c r="BQ105" s="50">
        <f>$F105*'[1]INTERNAL PARAMETERS-2'!AB105*(1-VLOOKUP(AC$4,'[1]INTERNAL PARAMETERS-1'!$B$5:$J$44,4, FALSE))</f>
        <v>1647.0765094391388</v>
      </c>
      <c r="BR105" s="50">
        <f>$F105*'[1]INTERNAL PARAMETERS-2'!AC105*(1-VLOOKUP(AD$4,'[1]INTERNAL PARAMETERS-1'!$B$5:$J$44,4, FALSE))</f>
        <v>109.29636407109723</v>
      </c>
      <c r="BS105" s="50">
        <f>$F105*'[1]INTERNAL PARAMETERS-2'!AD105*(1-VLOOKUP(AE$4,'[1]INTERNAL PARAMETERS-1'!$B$5:$J$44,4, FALSE))</f>
        <v>22.875962145881847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17.792515487569851</v>
      </c>
      <c r="CA105" s="50">
        <f>$F105*'[1]INTERNAL PARAMETERS-2'!AL105*(1-VLOOKUP(AM$4,'[1]INTERNAL PARAMETERS-1'!$B$5:$J$44,4, FALSE))</f>
        <v>61.003168633655427</v>
      </c>
      <c r="CB105" s="50">
        <f>$F105*'[1]INTERNAL PARAMETERS-2'!AM105*(1-VLOOKUP(AN$4,'[1]INTERNAL PARAMETERS-1'!$B$5:$J$44,4, FALSE))</f>
        <v>48.294099804397568</v>
      </c>
      <c r="CC105" s="50">
        <f>$F105*'[1]INTERNAL PARAMETERS-2'!AN105*(1-VLOOKUP(AO$4,'[1]INTERNAL PARAMETERS-1'!$B$5:$J$44,4, FALSE))</f>
        <v>147.42357055887081</v>
      </c>
      <c r="CD105" s="50">
        <f>$F105*'[1]INTERNAL PARAMETERS-2'!AO105*(1-VLOOKUP(AP$4,'[1]INTERNAL PARAMETERS-1'!$B$5:$J$44,4, FALSE))</f>
        <v>345.6825120678173</v>
      </c>
      <c r="CE105" s="50">
        <f>$F105*'[1]INTERNAL PARAMETERS-2'!AP105*(1-VLOOKUP(AQ$4,'[1]INTERNAL PARAMETERS-1'!$B$5:$J$44,4, FALSE))</f>
        <v>61.003168633655427</v>
      </c>
      <c r="CF105" s="50">
        <f>$F105*'[1]INTERNAL PARAMETERS-2'!AQ105*(1-VLOOKUP(AR$4,'[1]INTERNAL PARAMETERS-1'!$B$5:$J$44,4, FALSE))</f>
        <v>10.166893316623984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9043.6713663072787</v>
      </c>
    </row>
    <row r="106" spans="3:87" x14ac:dyDescent="0.4">
      <c r="C106" s="33" t="s">
        <v>10</v>
      </c>
      <c r="D106" s="32" t="s">
        <v>71</v>
      </c>
      <c r="E106" s="32" t="s">
        <v>77</v>
      </c>
      <c r="F106" s="143">
        <f>AEB!AF106</f>
        <v>8623.9644799553625</v>
      </c>
      <c r="G106" s="51">
        <f>$F106*'[1]INTERNAL PARAMETERS-2'!F106*VLOOKUP(G$4,'[1]INTERNAL PARAMETERS-1'!$B$5:$J$44,4, FALSE)</f>
        <v>27.950268879535329</v>
      </c>
      <c r="H106" s="50">
        <f>$F106*'[1]INTERNAL PARAMETERS-2'!G106*VLOOKUP(H$4,'[1]INTERNAL PARAMETERS-1'!$B$5:$J$44,4, FALSE)</f>
        <v>50.819297887480964</v>
      </c>
      <c r="I106" s="50">
        <f>$F106*'[1]INTERNAL PARAMETERS-2'!H106*VLOOKUP(I$4,'[1]INTERNAL PARAMETERS-1'!$B$5:$J$44,4, FALSE)</f>
        <v>71.483351657191605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21.089818896086044</v>
      </c>
      <c r="N106" s="50">
        <f>$F106*'[1]INTERNAL PARAMETERS-2'!M106*VLOOKUP(N$4,'[1]INTERNAL PARAMETERS-1'!$B$5:$J$44,4, FALSE)</f>
        <v>11.180150671636532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10.16420453607539</v>
      </c>
      <c r="S106" s="50">
        <f>$F106*'[1]INTERNAL PARAMETERS-2'!R106*VLOOKUP(S$4,'[1]INTERNAL PARAMETERS-1'!$B$5:$J$44,4, FALSE)</f>
        <v>25.072538172219026</v>
      </c>
      <c r="T106" s="50">
        <f>$F106*'[1]INTERNAL PARAMETERS-2'!S106*VLOOKUP(T$4,'[1]INTERNAL PARAMETERS-1'!$B$5:$J$44,4, FALSE)</f>
        <v>2.0327546675702783</v>
      </c>
      <c r="U106" s="50">
        <f>$F106*'[1]INTERNAL PARAMETERS-2'!T106*VLOOKUP(U$4,'[1]INTERNAL PARAMETERS-1'!$B$5:$J$44,4, FALSE)</f>
        <v>2.5409648943740484</v>
      </c>
      <c r="V106" s="50">
        <f>$F106*'[1]INTERNAL PARAMETERS-2'!U106*VLOOKUP(V$4,'[1]INTERNAL PARAMETERS-1'!$B$5:$J$44,4, FALSE)</f>
        <v>31.634728344129059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2.54061993579485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2.54061993579485</v>
      </c>
      <c r="AI106" s="50">
        <f>$F106*'[1]INTERNAL PARAMETERS-2'!AH106*VLOOKUP(AI$4,'[1]INTERNAL PARAMETERS-1'!$B$5:$J$44,4, FALSE)</f>
        <v>5.082102268037695</v>
      </c>
      <c r="AJ106" s="50">
        <f>$F106*'[1]INTERNAL PARAMETERS-2'!AI106*VLOOKUP(AJ$4,'[1]INTERNAL PARAMETERS-1'!$B$5:$J$44,4, FALSE)</f>
        <v>5.082102268037695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1358.1836814866404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400.70655902563476</v>
      </c>
      <c r="BB106" s="50">
        <f>$F106*'[1]INTERNAL PARAMETERS-2'!M106*(1-VLOOKUP(N$4,'[1]INTERNAL PARAMETERS-1'!$B$5:$J$44,4, FALSE))</f>
        <v>212.42286276109408</v>
      </c>
      <c r="BC106" s="50">
        <f>$F106*'[1]INTERNAL PARAMETERS-2'!N106*(1-VLOOKUP(O$4,'[1]INTERNAL PARAMETERS-1'!$B$5:$J$44,4, FALSE))</f>
        <v>559.00796478005054</v>
      </c>
      <c r="BD106" s="50">
        <f>$F106*'[1]INTERNAL PARAMETERS-2'!O106*(1-VLOOKUP(P$4,'[1]INTERNAL PARAMETERS-1'!$B$5:$J$44,4, FALSE))</f>
        <v>200.73484682123299</v>
      </c>
      <c r="BE106" s="50">
        <f>$F106*'[1]INTERNAL PARAMETERS-2'!P106*(1-VLOOKUP(Q$4,'[1]INTERNAL PARAMETERS-1'!$B$5:$J$44,4, FALSE))</f>
        <v>350.65039575498508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476.3782252721615</v>
      </c>
      <c r="BH106" s="50">
        <f>$F106*'[1]INTERNAL PARAMETERS-2'!S106*(1-VLOOKUP(T$4,'[1]INTERNAL PARAMETERS-1'!$B$5:$J$44,4, FALSE))</f>
        <v>18.294792008132507</v>
      </c>
      <c r="BI106" s="50">
        <f>$F106*'[1]INTERNAL PARAMETERS-2'!T106*(1-VLOOKUP(U$4,'[1]INTERNAL PARAMETERS-1'!$B$5:$J$44,4, FALSE))</f>
        <v>10.163859577496194</v>
      </c>
      <c r="BJ106" s="50">
        <f>$F106*'[1]INTERNAL PARAMETERS-2'!U106*(1-VLOOKUP(V$4,'[1]INTERNAL PARAMETERS-1'!$B$5:$J$44,4, FALSE))</f>
        <v>179.26346061673135</v>
      </c>
      <c r="BK106" s="50">
        <f>$F106*'[1]INTERNAL PARAMETERS-2'!V106*(1-VLOOKUP(W$4,'[1]INTERNAL PARAMETERS-1'!$B$5:$J$44,4, FALSE))</f>
        <v>162.62037340562227</v>
      </c>
      <c r="BL106" s="50">
        <f>$F106*'[1]INTERNAL PARAMETERS-2'!W106*(1-VLOOKUP(X$4,'[1]INTERNAL PARAMETERS-1'!$B$5:$J$44,4, FALSE))</f>
        <v>442.12392459742352</v>
      </c>
      <c r="BM106" s="50">
        <f>$F106*'[1]INTERNAL PARAMETERS-2'!X106*(1-VLOOKUP(Y$4,'[1]INTERNAL PARAMETERS-1'!$B$5:$J$44,4, FALSE))</f>
        <v>348.10891342274221</v>
      </c>
      <c r="BN106" s="50">
        <f>$F106*'[1]INTERNAL PARAMETERS-2'!Y106*(1-VLOOKUP(Z$4,'[1]INTERNAL PARAMETERS-1'!$B$5:$J$44,4, FALSE))</f>
        <v>531.05769590051523</v>
      </c>
      <c r="BO106" s="50">
        <f>$F106*'[1]INTERNAL PARAMETERS-2'!Z106*(1-VLOOKUP(AA$4,'[1]INTERNAL PARAMETERS-1'!$B$5:$J$44,4, FALSE))</f>
        <v>708.92351371380255</v>
      </c>
      <c r="BP106" s="50">
        <f>$F106*'[1]INTERNAL PARAMETERS-2'!AA106*(1-VLOOKUP(AB$4,'[1]INTERNAL PARAMETERS-1'!$B$5:$J$44,4, FALSE))</f>
        <v>190.57064228515762</v>
      </c>
      <c r="BQ106" s="50">
        <f>$F106*'[1]INTERNAL PARAMETERS-2'!AB106*(1-VLOOKUP(AC$4,'[1]INTERNAL PARAMETERS-1'!$B$5:$J$44,4, FALSE))</f>
        <v>1583.0080207690223</v>
      </c>
      <c r="BR106" s="50">
        <f>$F106*'[1]INTERNAL PARAMETERS-2'!AC106*(1-VLOOKUP(AD$4,'[1]INTERNAL PARAMETERS-1'!$B$5:$J$44,4, FALSE))</f>
        <v>58.442020091313509</v>
      </c>
      <c r="BS106" s="50">
        <f>$F106*'[1]INTERNAL PARAMETERS-2'!AD106*(1-VLOOKUP(AE$4,'[1]INTERNAL PARAMETERS-1'!$B$5:$J$44,4, FALSE))</f>
        <v>45.737195619443263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20.327546675702784</v>
      </c>
      <c r="CA106" s="50">
        <f>$F106*'[1]INTERNAL PARAMETERS-2'!AL106*(1-VLOOKUP(AM$4,'[1]INTERNAL PARAMETERS-1'!$B$5:$J$44,4, FALSE))</f>
        <v>55.900537759070659</v>
      </c>
      <c r="CB106" s="50">
        <f>$F106*'[1]INTERNAL PARAMETERS-2'!AM106*(1-VLOOKUP(AN$4,'[1]INTERNAL PARAMETERS-1'!$B$5:$J$44,4, FALSE))</f>
        <v>35.572991083367874</v>
      </c>
      <c r="CC106" s="50">
        <f>$F106*'[1]INTERNAL PARAMETERS-2'!AN106*(1-VLOOKUP(AO$4,'[1]INTERNAL PARAMETERS-1'!$B$5:$J$44,4, FALSE))</f>
        <v>154.99765120178972</v>
      </c>
      <c r="CD106" s="50">
        <f>$F106*'[1]INTERNAL PARAMETERS-2'!AO106*(1-VLOOKUP(AP$4,'[1]INTERNAL PARAMETERS-1'!$B$5:$J$44,4, FALSE))</f>
        <v>205.81608669282269</v>
      </c>
      <c r="CE106" s="50">
        <f>$F106*'[1]INTERNAL PARAMETERS-2'!AP106*(1-VLOOKUP(AQ$4,'[1]INTERNAL PARAMETERS-1'!$B$5:$J$44,4, FALSE))</f>
        <v>38.114473415610718</v>
      </c>
      <c r="CF106" s="50">
        <f>$F106*'[1]INTERNAL PARAMETERS-2'!AQ106*(1-VLOOKUP(AR$4,'[1]INTERNAL PARAMETERS-1'!$B$5:$J$44,4, FALSE))</f>
        <v>5.082102268037695</v>
      </c>
      <c r="CG106" s="50">
        <f>$F106*'[1]INTERNAL PARAMETERS-2'!AR106*(1-VLOOKUP(AS$4,'[1]INTERNAL PARAMETERS-1'!$B$5:$J$44,4, FALSE))</f>
        <v>2.54061993579485</v>
      </c>
      <c r="CH106" s="49">
        <f>$F106*'[1]INTERNAL PARAMETERS-2'!AS106*(1-VLOOKUP(AT$4,'[1]INTERNAL PARAMETERS-1'!$B$5:$J$44,4, FALSE))</f>
        <v>0</v>
      </c>
      <c r="CI106" s="48">
        <f t="shared" si="1"/>
        <v>8623.9644799553625</v>
      </c>
    </row>
    <row r="107" spans="3:87" x14ac:dyDescent="0.4">
      <c r="C107" s="33" t="s">
        <v>10</v>
      </c>
      <c r="D107" s="32" t="s">
        <v>71</v>
      </c>
      <c r="E107" s="32" t="s">
        <v>76</v>
      </c>
      <c r="F107" s="143">
        <f>AEB!AF107</f>
        <v>6223.7439993966291</v>
      </c>
      <c r="G107" s="51">
        <f>$F107*'[1]INTERNAL PARAMETERS-2'!F107*VLOOKUP(G$4,'[1]INTERNAL PARAMETERS-1'!$B$5:$J$44,4, FALSE)</f>
        <v>25.070485578369503</v>
      </c>
      <c r="H107" s="50">
        <f>$F107*'[1]INTERNAL PARAMETERS-2'!G107*VLOOKUP(H$4,'[1]INTERNAL PARAMETERS-1'!$B$5:$J$44,4, FALSE)</f>
        <v>8.3566210679898543</v>
      </c>
      <c r="I107" s="50">
        <f>$F107*'[1]INTERNAL PARAMETERS-2'!H107*VLOOKUP(I$4,'[1]INTERNAL PARAMETERS-1'!$B$5:$J$44,4, FALSE)</f>
        <v>57.848113419671826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20.578685059124965</v>
      </c>
      <c r="N107" s="50">
        <f>$F107*'[1]INTERNAL PARAMETERS-2'!M107*VLOOKUP(N$4,'[1]INTERNAL PARAMETERS-1'!$B$5:$J$44,4, FALSE)</f>
        <v>7.9389767269103437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2.0893108605974482</v>
      </c>
      <c r="S107" s="50">
        <f>$F107*'[1]INTERNAL PARAMETERS-2'!R107*VLOOKUP(S$4,'[1]INTERNAL PARAMETERS-1'!$B$5:$J$44,4, FALSE)</f>
        <v>14.960729181909608</v>
      </c>
      <c r="T107" s="50">
        <f>$F107*'[1]INTERNAL PARAMETERS-2'!S107*VLOOKUP(T$4,'[1]INTERNAL PARAMETERS-1'!$B$5:$J$44,4, FALSE)</f>
        <v>0.62673102073924059</v>
      </c>
      <c r="U107" s="50">
        <f>$F107*'[1]INTERNAL PARAMETERS-2'!T107*VLOOKUP(U$4,'[1]INTERNAL PARAMETERS-1'!$B$5:$J$44,4, FALSE)</f>
        <v>0.41786217211948967</v>
      </c>
      <c r="V107" s="50">
        <f>$F107*'[1]INTERNAL PARAMETERS-2'!U107*VLOOKUP(V$4,'[1]INTERNAL PARAMETERS-1'!$B$5:$J$44,4, FALSE)</f>
        <v>17.23597439448903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2.0893108605974482</v>
      </c>
      <c r="AK107" s="50">
        <f>$F107*'[1]INTERNAL PARAMETERS-2'!AJ107*VLOOKUP(AK$4,'[1]INTERNAL PARAMETERS-1'!$B$5:$J$44,4, FALSE)</f>
        <v>2.0893108605974482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1099.1141549737647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390.99501612337428</v>
      </c>
      <c r="BB107" s="50">
        <f>$F107*'[1]INTERNAL PARAMETERS-2'!M107*(1-VLOOKUP(N$4,'[1]INTERNAL PARAMETERS-1'!$B$5:$J$44,4, FALSE))</f>
        <v>150.84055781129652</v>
      </c>
      <c r="BC107" s="50">
        <f>$F107*'[1]INTERNAL PARAMETERS-2'!N107*(1-VLOOKUP(O$4,'[1]INTERNAL PARAMETERS-1'!$B$5:$J$44,4, FALSE))</f>
        <v>463.80336082543579</v>
      </c>
      <c r="BD107" s="50">
        <f>$F107*'[1]INTERNAL PARAMETERS-2'!O107*(1-VLOOKUP(P$4,'[1]INTERNAL PARAMETERS-1'!$B$5:$J$44,4, FALSE))</f>
        <v>108.63856338146785</v>
      </c>
      <c r="BE107" s="50">
        <f>$F107*'[1]INTERNAL PARAMETERS-2'!P107*(1-VLOOKUP(Q$4,'[1]INTERNAL PARAMETERS-1'!$B$5:$J$44,4, FALSE))</f>
        <v>263.24009857287979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284.25385445628251</v>
      </c>
      <c r="BH107" s="50">
        <f>$F107*'[1]INTERNAL PARAMETERS-2'!S107*(1-VLOOKUP(T$4,'[1]INTERNAL PARAMETERS-1'!$B$5:$J$44,4, FALSE))</f>
        <v>5.6405791866531656</v>
      </c>
      <c r="BI107" s="50">
        <f>$F107*'[1]INTERNAL PARAMETERS-2'!T107*(1-VLOOKUP(U$4,'[1]INTERNAL PARAMETERS-1'!$B$5:$J$44,4, FALSE))</f>
        <v>1.6714486884779587</v>
      </c>
      <c r="BJ107" s="50">
        <f>$F107*'[1]INTERNAL PARAMETERS-2'!U107*(1-VLOOKUP(V$4,'[1]INTERNAL PARAMETERS-1'!$B$5:$J$44,4, FALSE))</f>
        <v>97.670521568771164</v>
      </c>
      <c r="BK107" s="50">
        <f>$F107*'[1]INTERNAL PARAMETERS-2'!V107*(1-VLOOKUP(W$4,'[1]INTERNAL PARAMETERS-1'!$B$5:$J$44,4, FALSE))</f>
        <v>119.08449531005516</v>
      </c>
      <c r="BL107" s="50">
        <f>$F107*'[1]INTERNAL PARAMETERS-2'!W107*(1-VLOOKUP(X$4,'[1]INTERNAL PARAMETERS-1'!$B$5:$J$44,4, FALSE))</f>
        <v>269.50740878027216</v>
      </c>
      <c r="BM107" s="50">
        <f>$F107*'[1]INTERNAL PARAMETERS-2'!X107*(1-VLOOKUP(Y$4,'[1]INTERNAL PARAMETERS-1'!$B$5:$J$44,4, FALSE))</f>
        <v>217.27712676293569</v>
      </c>
      <c r="BN107" s="50">
        <f>$F107*'[1]INTERNAL PARAMETERS-2'!Y107*(1-VLOOKUP(Z$4,'[1]INTERNAL PARAMETERS-1'!$B$5:$J$44,4, FALSE))</f>
        <v>371.87866195434765</v>
      </c>
      <c r="BO107" s="50">
        <f>$F107*'[1]INTERNAL PARAMETERS-2'!Z107*(1-VLOOKUP(AA$4,'[1]INTERNAL PARAMETERS-1'!$B$5:$J$44,4, FALSE))</f>
        <v>467.98198254663072</v>
      </c>
      <c r="BP107" s="50">
        <f>$F107*'[1]INTERNAL PARAMETERS-2'!AA107*(1-VLOOKUP(AB$4,'[1]INTERNAL PARAMETERS-1'!$B$5:$J$44,4, FALSE))</f>
        <v>100.28194231347801</v>
      </c>
      <c r="BQ107" s="50">
        <f>$F107*'[1]INTERNAL PARAMETERS-2'!AB107*(1-VLOOKUP(AC$4,'[1]INTERNAL PARAMETERS-1'!$B$5:$J$44,4, FALSE))</f>
        <v>1220.0959275233158</v>
      </c>
      <c r="BR107" s="50">
        <f>$F107*'[1]INTERNAL PARAMETERS-2'!AC107*(1-VLOOKUP(AD$4,'[1]INTERNAL PARAMETERS-1'!$B$5:$J$44,4, FALSE))</f>
        <v>48.051660296141549</v>
      </c>
      <c r="BS107" s="50">
        <f>$F107*'[1]INTERNAL PARAMETERS-2'!AD107*(1-VLOOKUP(AE$4,'[1]INTERNAL PARAMETERS-1'!$B$5:$J$44,4, FALSE))</f>
        <v>10.445931928587303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8.3566210679898543</v>
      </c>
      <c r="CA107" s="50">
        <f>$F107*'[1]INTERNAL PARAMETERS-2'!AL107*(1-VLOOKUP(AM$4,'[1]INTERNAL PARAMETERS-1'!$B$5:$J$44,4, FALSE))</f>
        <v>48.051660296141549</v>
      </c>
      <c r="CB107" s="50">
        <f>$F107*'[1]INTERNAL PARAMETERS-2'!AM107*(1-VLOOKUP(AN$4,'[1]INTERNAL PARAMETERS-1'!$B$5:$J$44,4, FALSE))</f>
        <v>22.981174717772053</v>
      </c>
      <c r="CC107" s="50">
        <f>$F107*'[1]INTERNAL PARAMETERS-2'!AN107*(1-VLOOKUP(AO$4,'[1]INTERNAL PARAMETERS-1'!$B$5:$J$44,4, FALSE))</f>
        <v>75.211456735108499</v>
      </c>
      <c r="CD107" s="50">
        <f>$F107*'[1]INTERNAL PARAMETERS-2'!AO107*(1-VLOOKUP(AP$4,'[1]INTERNAL PARAMETERS-1'!$B$5:$J$44,4, FALSE))</f>
        <v>162.95815625940176</v>
      </c>
      <c r="CE107" s="50">
        <f>$F107*'[1]INTERNAL PARAMETERS-2'!AP107*(1-VLOOKUP(AQ$4,'[1]INTERNAL PARAMETERS-1'!$B$5:$J$44,4, FALSE))</f>
        <v>50.140971156739006</v>
      </c>
      <c r="CF107" s="50">
        <f>$F107*'[1]INTERNAL PARAMETERS-2'!AQ107*(1-VLOOKUP(AR$4,'[1]INTERNAL PARAMETERS-1'!$B$5:$J$44,4, FALSE))</f>
        <v>2.0893108605974482</v>
      </c>
      <c r="CG107" s="50">
        <f>$F107*'[1]INTERNAL PARAMETERS-2'!AR107*(1-VLOOKUP(AS$4,'[1]INTERNAL PARAMETERS-1'!$B$5:$J$44,4, FALSE))</f>
        <v>4.1786217211948964</v>
      </c>
      <c r="CH107" s="49">
        <f>$F107*'[1]INTERNAL PARAMETERS-2'!AS107*(1-VLOOKUP(AT$4,'[1]INTERNAL PARAMETERS-1'!$B$5:$J$44,4, FALSE))</f>
        <v>0</v>
      </c>
      <c r="CI107" s="48">
        <f t="shared" si="1"/>
        <v>6223.7433770222306</v>
      </c>
    </row>
    <row r="108" spans="3:87" x14ac:dyDescent="0.4">
      <c r="C108" s="33" t="s">
        <v>10</v>
      </c>
      <c r="D108" s="32" t="s">
        <v>71</v>
      </c>
      <c r="E108" s="32" t="s">
        <v>75</v>
      </c>
      <c r="F108" s="143">
        <f>AEB!AF108</f>
        <v>4173.4487791502215</v>
      </c>
      <c r="G108" s="51">
        <f>$F108*'[1]INTERNAL PARAMETERS-2'!F108*VLOOKUP(G$4,'[1]INTERNAL PARAMETERS-1'!$B$5:$J$44,4, FALSE)</f>
        <v>11.625141574322942</v>
      </c>
      <c r="H108" s="50">
        <f>$F108*'[1]INTERNAL PARAMETERS-2'!G108*VLOOKUP(H$4,'[1]INTERNAL PARAMETERS-1'!$B$5:$J$44,4, FALSE)</f>
        <v>8.7187518445227283</v>
      </c>
      <c r="I108" s="50">
        <f>$F108*'[1]INTERNAL PARAMETERS-2'!H108*VLOOKUP(I$4,'[1]INTERNAL PARAMETERS-1'!$B$5:$J$44,4, FALSE)</f>
        <v>35.312718686048186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21.942574708186953</v>
      </c>
      <c r="N108" s="50">
        <f>$F108*'[1]INTERNAL PARAMETERS-2'!M108*VLOOKUP(N$4,'[1]INTERNAL PARAMETERS-1'!$B$5:$J$44,4, FALSE)</f>
        <v>5.2313345756892202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1.4531948649001072</v>
      </c>
      <c r="S108" s="50">
        <f>$F108*'[1]INTERNAL PARAMETERS-2'!R108*VLOOKUP(S$4,'[1]INTERNAL PARAMETERS-1'!$B$5:$J$44,4, FALSE)</f>
        <v>9.2990072955318777</v>
      </c>
      <c r="T108" s="50">
        <f>$F108*'[1]INTERNAL PARAMETERS-2'!S108*VLOOKUP(T$4,'[1]INTERNAL PARAMETERS-1'!$B$5:$J$44,4, FALSE)</f>
        <v>0.87187518445227286</v>
      </c>
      <c r="U108" s="50">
        <f>$F108*'[1]INTERNAL PARAMETERS-2'!T108*VLOOKUP(U$4,'[1]INTERNAL PARAMETERS-1'!$B$5:$J$44,4, FALSE)</f>
        <v>1.1625558919200858</v>
      </c>
      <c r="V108" s="50">
        <f>$F108*'[1]INTERNAL PARAMETERS-2'!U108*VLOOKUP(V$4,'[1]INTERNAL PARAMETERS-1'!$B$5:$J$44,4, FALSE)</f>
        <v>9.5907730996822718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1.4531948649001072</v>
      </c>
      <c r="AJ108" s="50">
        <f>$F108*'[1]INTERNAL PARAMETERS-2'!AI108*VLOOKUP(AJ$4,'[1]INTERNAL PARAMETERS-1'!$B$5:$J$44,4, FALSE)</f>
        <v>7.2655569796226214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670.94165503491547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416.90891945555211</v>
      </c>
      <c r="BB108" s="50">
        <f>$F108*'[1]INTERNAL PARAMETERS-2'!M108*(1-VLOOKUP(N$4,'[1]INTERNAL PARAMETERS-1'!$B$5:$J$44,4, FALSE))</f>
        <v>99.395356938095176</v>
      </c>
      <c r="BC108" s="50">
        <f>$F108*'[1]INTERNAL PARAMETERS-2'!N108*(1-VLOOKUP(O$4,'[1]INTERNAL PARAMETERS-1'!$B$5:$J$44,4, FALSE))</f>
        <v>277.55187229836218</v>
      </c>
      <c r="BD108" s="50">
        <f>$F108*'[1]INTERNAL PARAMETERS-2'!O108*(1-VLOOKUP(P$4,'[1]INTERNAL PARAMETERS-1'!$B$5:$J$44,4, FALSE))</f>
        <v>53.766540621792302</v>
      </c>
      <c r="BE108" s="50">
        <f>$F108*'[1]INTERNAL PARAMETERS-2'!P108*(1-VLOOKUP(Q$4,'[1]INTERNAL PARAMETERS-1'!$B$5:$J$44,4, FALSE))</f>
        <v>193.26907420342346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176.68113861510568</v>
      </c>
      <c r="BH108" s="50">
        <f>$F108*'[1]INTERNAL PARAMETERS-2'!S108*(1-VLOOKUP(T$4,'[1]INTERNAL PARAMETERS-1'!$B$5:$J$44,4, FALSE))</f>
        <v>7.846876660070456</v>
      </c>
      <c r="BI108" s="50">
        <f>$F108*'[1]INTERNAL PARAMETERS-2'!T108*(1-VLOOKUP(U$4,'[1]INTERNAL PARAMETERS-1'!$B$5:$J$44,4, FALSE))</f>
        <v>4.6502235676803432</v>
      </c>
      <c r="BJ108" s="50">
        <f>$F108*'[1]INTERNAL PARAMETERS-2'!U108*(1-VLOOKUP(V$4,'[1]INTERNAL PARAMETERS-1'!$B$5:$J$44,4, FALSE))</f>
        <v>54.347714231532869</v>
      </c>
      <c r="BK108" s="50">
        <f>$F108*'[1]INTERNAL PARAMETERS-2'!V108*(1-VLOOKUP(W$4,'[1]INTERNAL PARAMETERS-1'!$B$5:$J$44,4, FALSE))</f>
        <v>75.563628905538067</v>
      </c>
      <c r="BL108" s="50">
        <f>$F108*'[1]INTERNAL PARAMETERS-2'!W108*(1-VLOOKUP(X$4,'[1]INTERNAL PARAMETERS-1'!$B$5:$J$44,4, FALSE))</f>
        <v>167.11240132497736</v>
      </c>
      <c r="BM108" s="50">
        <f>$F108*'[1]INTERNAL PARAMETERS-2'!X108*(1-VLOOKUP(Y$4,'[1]INTERNAL PARAMETERS-1'!$B$5:$J$44,4, FALSE))</f>
        <v>122.06461254770777</v>
      </c>
      <c r="BN108" s="50">
        <f>$F108*'[1]INTERNAL PARAMETERS-2'!Y108*(1-VLOOKUP(Z$4,'[1]INTERNAL PARAMETERS-1'!$B$5:$J$44,4, FALSE))</f>
        <v>300.80215544700809</v>
      </c>
      <c r="BO108" s="50">
        <f>$F108*'[1]INTERNAL PARAMETERS-2'!Z108*(1-VLOOKUP(AA$4,'[1]INTERNAL PARAMETERS-1'!$B$5:$J$44,4, FALSE))</f>
        <v>353.11550120390024</v>
      </c>
      <c r="BP108" s="50">
        <f>$F108*'[1]INTERNAL PARAMETERS-2'!AA108*(1-VLOOKUP(AB$4,'[1]INTERNAL PARAMETERS-1'!$B$5:$J$44,4, FALSE))</f>
        <v>59.57932008139273</v>
      </c>
      <c r="BQ108" s="50">
        <f>$F108*'[1]INTERNAL PARAMETERS-2'!AB108*(1-VLOOKUP(AC$4,'[1]INTERNAL PARAMETERS-1'!$B$5:$J$44,4, FALSE))</f>
        <v>751.27879118507008</v>
      </c>
      <c r="BR108" s="50">
        <f>$F108*'[1]INTERNAL PARAMETERS-2'!AC108*(1-VLOOKUP(AD$4,'[1]INTERNAL PARAMETERS-1'!$B$5:$J$44,4, FALSE))</f>
        <v>27.609867743346207</v>
      </c>
      <c r="BS108" s="50">
        <f>$F108*'[1]INTERNAL PARAMETERS-2'!AD108*(1-VLOOKUP(AE$4,'[1]INTERNAL PARAMETERS-1'!$B$5:$J$44,4, FALSE))</f>
        <v>8.7187518445227283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5.8127794596004287</v>
      </c>
      <c r="CA108" s="50">
        <f>$F108*'[1]INTERNAL PARAMETERS-2'!AL108*(1-VLOOKUP(AM$4,'[1]INTERNAL PARAMETERS-1'!$B$5:$J$44,4, FALSE))</f>
        <v>37.781814452769034</v>
      </c>
      <c r="CB108" s="50">
        <f>$F108*'[1]INTERNAL PARAMETERS-2'!AM108*(1-VLOOKUP(AN$4,'[1]INTERNAL PARAMETERS-1'!$B$5:$J$44,4, FALSE))</f>
        <v>8.7187518445227283</v>
      </c>
      <c r="CC108" s="50">
        <f>$F108*'[1]INTERNAL PARAMETERS-2'!AN108*(1-VLOOKUP(AO$4,'[1]INTERNAL PARAMETERS-1'!$B$5:$J$44,4, FALSE))</f>
        <v>37.781814452769034</v>
      </c>
      <c r="CD108" s="50">
        <f>$F108*'[1]INTERNAL PARAMETERS-2'!AO108*(1-VLOOKUP(AP$4,'[1]INTERNAL PARAMETERS-1'!$B$5:$J$44,4, FALSE))</f>
        <v>122.06461254770777</v>
      </c>
      <c r="CE108" s="50">
        <f>$F108*'[1]INTERNAL PARAMETERS-2'!AP108*(1-VLOOKUP(AQ$4,'[1]INTERNAL PARAMETERS-1'!$B$5:$J$44,4, FALSE))</f>
        <v>24.703478013545993</v>
      </c>
      <c r="CF108" s="50">
        <f>$F108*'[1]INTERNAL PARAMETERS-2'!AQ108*(1-VLOOKUP(AR$4,'[1]INTERNAL PARAMETERS-1'!$B$5:$J$44,4, FALSE))</f>
        <v>1.4531948649001072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4173.4475271155879</v>
      </c>
    </row>
    <row r="109" spans="3:87" x14ac:dyDescent="0.4">
      <c r="C109" s="33" t="s">
        <v>10</v>
      </c>
      <c r="D109" s="32" t="s">
        <v>71</v>
      </c>
      <c r="E109" s="32" t="s">
        <v>74</v>
      </c>
      <c r="F109" s="143">
        <f>AEB!AF109</f>
        <v>2590.0626305815485</v>
      </c>
      <c r="G109" s="51">
        <f>$F109*'[1]INTERNAL PARAMETERS-2'!F109*VLOOKUP(G$4,'[1]INTERNAL PARAMETERS-1'!$B$5:$J$44,4, FALSE)</f>
        <v>6.2542242340652656</v>
      </c>
      <c r="H109" s="50">
        <f>$F109*'[1]INTERNAL PARAMETERS-2'!G109*VLOOKUP(H$4,'[1]INTERNAL PARAMETERS-1'!$B$5:$J$44,4, FALSE)</f>
        <v>2.345301711991592</v>
      </c>
      <c r="I109" s="50">
        <f>$F109*'[1]INTERNAL PARAMETERS-2'!H109*VLOOKUP(I$4,'[1]INTERNAL PARAMETERS-1'!$B$5:$J$44,4, FALSE)</f>
        <v>20.203407990769936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19.661955397846864</v>
      </c>
      <c r="N109" s="50">
        <f>$F109*'[1]INTERNAL PARAMETERS-2'!M109*VLOOKUP(N$4,'[1]INTERNAL PARAMETERS-1'!$B$5:$J$44,4, FALSE)</f>
        <v>4.4561898056024019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5.8301273789338435</v>
      </c>
      <c r="T109" s="50">
        <f>$F109*'[1]INTERNAL PARAMETERS-2'!S109*VLOOKUP(T$4,'[1]INTERNAL PARAMETERS-1'!$B$5:$J$44,4, FALSE)</f>
        <v>0.31272416201641617</v>
      </c>
      <c r="U109" s="50">
        <f>$F109*'[1]INTERNAL PARAMETERS-2'!T109*VLOOKUP(U$4,'[1]INTERNAL PARAMETERS-1'!$B$5:$J$44,4, FALSE)</f>
        <v>0.4690603423983184</v>
      </c>
      <c r="V109" s="50">
        <f>$F109*'[1]INTERNAL PARAMETERS-2'!U109*VLOOKUP(V$4,'[1]INTERNAL PARAMETERS-1'!$B$5:$J$44,4, FALSE)</f>
        <v>7.9742330257818601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0.78168090190951145</v>
      </c>
      <c r="AJ109" s="50">
        <f>$F109*'[1]INTERNAL PARAMETERS-2'!AI109*VLOOKUP(AJ$4,'[1]INTERNAL PARAMETERS-1'!$B$5:$J$44,4, FALSE)</f>
        <v>1.5636208100820808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383.86475182462874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373.57715255909034</v>
      </c>
      <c r="BB109" s="50">
        <f>$F109*'[1]INTERNAL PARAMETERS-2'!M109*(1-VLOOKUP(N$4,'[1]INTERNAL PARAMETERS-1'!$B$5:$J$44,4, FALSE))</f>
        <v>84.66760630644562</v>
      </c>
      <c r="BC109" s="50">
        <f>$F109*'[1]INTERNAL PARAMETERS-2'!N109*(1-VLOOKUP(O$4,'[1]INTERNAL PARAMETERS-1'!$B$5:$J$44,4, FALSE))</f>
        <v>201.70112735653808</v>
      </c>
      <c r="BD109" s="50">
        <f>$F109*'[1]INTERNAL PARAMETERS-2'!O109*(1-VLOOKUP(P$4,'[1]INTERNAL PARAMETERS-1'!$B$5:$J$44,4, FALSE))</f>
        <v>38.307544318827219</v>
      </c>
      <c r="BE109" s="50">
        <f>$F109*'[1]INTERNAL PARAMETERS-2'!P109*(1-VLOOKUP(Q$4,'[1]INTERNAL PARAMETERS-1'!$B$5:$J$44,4, FALSE))</f>
        <v>153.23043628157194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110.77242019974301</v>
      </c>
      <c r="BH109" s="50">
        <f>$F109*'[1]INTERNAL PARAMETERS-2'!S109*(1-VLOOKUP(T$4,'[1]INTERNAL PARAMETERS-1'!$B$5:$J$44,4, FALSE))</f>
        <v>2.8145174581477455</v>
      </c>
      <c r="BI109" s="50">
        <f>$F109*'[1]INTERNAL PARAMETERS-2'!T109*(1-VLOOKUP(U$4,'[1]INTERNAL PARAMETERS-1'!$B$5:$J$44,4, FALSE))</f>
        <v>1.8762413695932736</v>
      </c>
      <c r="BJ109" s="50">
        <f>$F109*'[1]INTERNAL PARAMETERS-2'!U109*(1-VLOOKUP(V$4,'[1]INTERNAL PARAMETERS-1'!$B$5:$J$44,4, FALSE))</f>
        <v>45.187320479430539</v>
      </c>
      <c r="BK109" s="50">
        <f>$F109*'[1]INTERNAL PARAMETERS-2'!V109*(1-VLOOKUP(W$4,'[1]INTERNAL PARAMETERS-1'!$B$5:$J$44,4, FALSE))</f>
        <v>42.216466840900885</v>
      </c>
      <c r="BL109" s="50">
        <f>$F109*'[1]INTERNAL PARAMETERS-2'!W109*(1-VLOOKUP(X$4,'[1]INTERNAL PARAMETERS-1'!$B$5:$J$44,4, FALSE))</f>
        <v>85.99655449188387</v>
      </c>
      <c r="BM109" s="50">
        <f>$F109*'[1]INTERNAL PARAMETERS-2'!X109*(1-VLOOKUP(Y$4,'[1]INTERNAL PARAMETERS-1'!$B$5:$J$44,4, FALSE))</f>
        <v>78.178709447736509</v>
      </c>
      <c r="BN109" s="50">
        <f>$F109*'[1]INTERNAL PARAMETERS-2'!Y109*(1-VLOOKUP(Z$4,'[1]INTERNAL PARAMETERS-1'!$B$5:$J$44,4, FALSE))</f>
        <v>160.26660042380976</v>
      </c>
      <c r="BO109" s="50">
        <f>$F109*'[1]INTERNAL PARAMETERS-2'!Z109*(1-VLOOKUP(AA$4,'[1]INTERNAL PARAMETERS-1'!$B$5:$J$44,4, FALSE))</f>
        <v>148.53957385132568</v>
      </c>
      <c r="BP109" s="50">
        <f>$F109*'[1]INTERNAL PARAMETERS-2'!AA109*(1-VLOOKUP(AB$4,'[1]INTERNAL PARAMETERS-1'!$B$5:$J$44,4, FALSE))</f>
        <v>21.108233420450443</v>
      </c>
      <c r="BQ109" s="50">
        <f>$F109*'[1]INTERNAL PARAMETERS-2'!AB109*(1-VLOOKUP(AC$4,'[1]INTERNAL PARAMETERS-1'!$B$5:$J$44,4, FALSE))</f>
        <v>431.54691128202751</v>
      </c>
      <c r="BR109" s="50">
        <f>$F109*'[1]INTERNAL PARAMETERS-2'!AC109*(1-VLOOKUP(AD$4,'[1]INTERNAL PARAMETERS-1'!$B$5:$J$44,4, FALSE))</f>
        <v>25.01715594252412</v>
      </c>
      <c r="BS109" s="50">
        <f>$F109*'[1]INTERNAL PARAMETERS-2'!AD109*(1-VLOOKUP(AE$4,'[1]INTERNAL PARAMETERS-1'!$B$5:$J$44,4, FALSE))</f>
        <v>8.599784952319915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1.5636208100820808</v>
      </c>
      <c r="CA109" s="50">
        <f>$F109*'[1]INTERNAL PARAMETERS-2'!AL109*(1-VLOOKUP(AM$4,'[1]INTERNAL PARAMETERS-1'!$B$5:$J$44,4, FALSE))</f>
        <v>15.635690088294693</v>
      </c>
      <c r="CB109" s="50">
        <f>$F109*'[1]INTERNAL PARAMETERS-2'!AM109*(1-VLOOKUP(AN$4,'[1]INTERNAL PARAMETERS-1'!$B$5:$J$44,4, FALSE))</f>
        <v>4.690603423983184</v>
      </c>
      <c r="CC109" s="50">
        <f>$F109*'[1]INTERNAL PARAMETERS-2'!AN109*(1-VLOOKUP(AO$4,'[1]INTERNAL PARAMETERS-1'!$B$5:$J$44,4, FALSE))</f>
        <v>22.671854230532528</v>
      </c>
      <c r="CD109" s="50">
        <f>$F109*'[1]INTERNAL PARAMETERS-2'!AO109*(1-VLOOKUP(AP$4,'[1]INTERNAL PARAMETERS-1'!$B$5:$J$44,4, FALSE))</f>
        <v>65.670260979605985</v>
      </c>
      <c r="CE109" s="50">
        <f>$F109*'[1]INTERNAL PARAMETERS-2'!AP109*(1-VLOOKUP(AQ$4,'[1]INTERNAL PARAMETERS-1'!$B$5:$J$44,4, FALSE))</f>
        <v>9.3814658542294271</v>
      </c>
      <c r="CF109" s="50">
        <f>$F109*'[1]INTERNAL PARAMETERS-2'!AQ109*(1-VLOOKUP(AR$4,'[1]INTERNAL PARAMETERS-1'!$B$5:$J$44,4, FALSE))</f>
        <v>3.1272416201641615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2590.0623715752859</v>
      </c>
    </row>
    <row r="110" spans="3:87" x14ac:dyDescent="0.4">
      <c r="C110" s="33" t="s">
        <v>10</v>
      </c>
      <c r="D110" s="32" t="s">
        <v>71</v>
      </c>
      <c r="E110" s="32" t="s">
        <v>73</v>
      </c>
      <c r="F110" s="143">
        <f>AEB!AF110</f>
        <v>2314.0218827105359</v>
      </c>
      <c r="G110" s="51">
        <f>$F110*'[1]INTERNAL PARAMETERS-2'!F110*VLOOKUP(G$4,'[1]INTERNAL PARAMETERS-1'!$B$5:$J$44,4, FALSE)</f>
        <v>4.2175362834282231</v>
      </c>
      <c r="H110" s="50">
        <f>$F110*'[1]INTERNAL PARAMETERS-2'!G110*VLOOKUP(H$4,'[1]INTERNAL PARAMETERS-1'!$B$5:$J$44,4, FALSE)</f>
        <v>2.8117679896815724</v>
      </c>
      <c r="I110" s="50">
        <f>$F110*'[1]INTERNAL PARAMETERS-2'!H110*VLOOKUP(I$4,'[1]INTERNAL PARAMETERS-1'!$B$5:$J$44,4, FALSE)</f>
        <v>19.560831928381635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23.583064764909089</v>
      </c>
      <c r="N110" s="50">
        <f>$F110*'[1]INTERNAL PARAMETERS-2'!M110*VLOOKUP(N$4,'[1]INTERNAL PARAMETERS-1'!$B$5:$J$44,4, FALSE)</f>
        <v>3.4443174414299111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4.5845748643543542</v>
      </c>
      <c r="T110" s="50">
        <f>$F110*'[1]INTERNAL PARAMETERS-2'!S110*VLOOKUP(T$4,'[1]INTERNAL PARAMETERS-1'!$B$5:$J$44,4, FALSE)</f>
        <v>0.91380724148239068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5.4828087385661028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0.70299984796746084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0.70299984796746084</v>
      </c>
      <c r="AJ110" s="50">
        <f>$F110*'[1]INTERNAL PARAMETERS-2'!AI110*VLOOKUP(AJ$4,'[1]INTERNAL PARAMETERS-1'!$B$5:$J$44,4, FALSE)</f>
        <v>2.1087681417141115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371.65580663925101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448.07823053327263</v>
      </c>
      <c r="BB110" s="50">
        <f>$F110*'[1]INTERNAL PARAMETERS-2'!M110*(1-VLOOKUP(N$4,'[1]INTERNAL PARAMETERS-1'!$B$5:$J$44,4, FALSE))</f>
        <v>65.442031387168299</v>
      </c>
      <c r="BC110" s="50">
        <f>$F110*'[1]INTERNAL PARAMETERS-2'!N110*(1-VLOOKUP(O$4,'[1]INTERNAL PARAMETERS-1'!$B$5:$J$44,4, FALSE))</f>
        <v>162.37514691198658</v>
      </c>
      <c r="BD110" s="50">
        <f>$F110*'[1]INTERNAL PARAMETERS-2'!O110*(1-VLOOKUP(P$4,'[1]INTERNAL PARAMETERS-1'!$B$5:$J$44,4, FALSE))</f>
        <v>23.899449406822686</v>
      </c>
      <c r="BE110" s="50">
        <f>$F110*'[1]INTERNAL PARAMETERS-2'!P110*(1-VLOOKUP(Q$4,'[1]INTERNAL PARAMETERS-1'!$B$5:$J$44,4, FALSE))</f>
        <v>139.8816972010988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87.106922422732737</v>
      </c>
      <c r="BH110" s="50">
        <f>$F110*'[1]INTERNAL PARAMETERS-2'!S110*(1-VLOOKUP(T$4,'[1]INTERNAL PARAMETERS-1'!$B$5:$J$44,4, FALSE))</f>
        <v>8.2242651733415162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31.069249518541252</v>
      </c>
      <c r="BK110" s="50">
        <f>$F110*'[1]INTERNAL PARAMETERS-2'!V110*(1-VLOOKUP(W$4,'[1]INTERNAL PARAMETERS-1'!$B$5:$J$44,4, FALSE))</f>
        <v>31.631522125711669</v>
      </c>
      <c r="BL110" s="50">
        <f>$F110*'[1]INTERNAL PARAMETERS-2'!W110*(1-VLOOKUP(X$4,'[1]INTERNAL PARAMETERS-1'!$B$5:$J$44,4, FALSE))</f>
        <v>75.915653101708003</v>
      </c>
      <c r="BM110" s="50">
        <f>$F110*'[1]INTERNAL PARAMETERS-2'!X110*(1-VLOOKUP(Y$4,'[1]INTERNAL PARAMETERS-1'!$B$5:$J$44,4, FALSE))</f>
        <v>56.936739826281013</v>
      </c>
      <c r="BN110" s="50">
        <f>$F110*'[1]INTERNAL PARAMETERS-2'!Y110*(1-VLOOKUP(Z$4,'[1]INTERNAL PARAMETERS-1'!$B$5:$J$44,4, FALSE))</f>
        <v>141.99046534281294</v>
      </c>
      <c r="BO110" s="50">
        <f>$F110*'[1]INTERNAL PARAMETERS-2'!Z110*(1-VLOOKUP(AA$4,'[1]INTERNAL PARAMETERS-1'!$B$5:$J$44,4, FALSE))</f>
        <v>137.77292905938469</v>
      </c>
      <c r="BP110" s="50">
        <f>$F110*'[1]INTERNAL PARAMETERS-2'!AA110*(1-VLOOKUP(AB$4,'[1]INTERNAL PARAMETERS-1'!$B$5:$J$44,4, FALSE))</f>
        <v>14.76137699199878</v>
      </c>
      <c r="BQ110" s="50">
        <f>$F110*'[1]INTERNAL PARAMETERS-2'!AB110*(1-VLOOKUP(AC$4,'[1]INTERNAL PARAMETERS-1'!$B$5:$J$44,4, FALSE))</f>
        <v>296.63330813372227</v>
      </c>
      <c r="BR110" s="50">
        <f>$F110*'[1]INTERNAL PARAMETERS-2'!AC110*(1-VLOOKUP(AD$4,'[1]INTERNAL PARAMETERS-1'!$B$5:$J$44,4, FALSE))</f>
        <v>18.275913427459539</v>
      </c>
      <c r="BS110" s="50">
        <f>$F110*'[1]INTERNAL PARAMETERS-2'!AD110*(1-VLOOKUP(AE$4,'[1]INTERNAL PARAMETERS-1'!$B$5:$J$44,4, FALSE))</f>
        <v>7.7320727188889844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2.1087681417141115</v>
      </c>
      <c r="CA110" s="50">
        <f>$F110*'[1]INTERNAL PARAMETERS-2'!AL110*(1-VLOOKUP(AM$4,'[1]INTERNAL PARAMETERS-1'!$B$5:$J$44,4, FALSE))</f>
        <v>18.275913427459539</v>
      </c>
      <c r="CB110" s="50">
        <f>$F110*'[1]INTERNAL PARAMETERS-2'!AM110*(1-VLOOKUP(AN$4,'[1]INTERNAL PARAMETERS-1'!$B$5:$J$44,4, FALSE))</f>
        <v>6.3263044251423342</v>
      </c>
      <c r="CC110" s="50">
        <f>$F110*'[1]INTERNAL PARAMETERS-2'!AN110*(1-VLOOKUP(AO$4,'[1]INTERNAL PARAMETERS-1'!$B$5:$J$44,4, FALSE))</f>
        <v>12.652608850284668</v>
      </c>
      <c r="CD110" s="50">
        <f>$F110*'[1]INTERNAL PARAMETERS-2'!AO110*(1-VLOOKUP(AP$4,'[1]INTERNAL PARAMETERS-1'!$B$5:$J$44,4, FALSE))</f>
        <v>74.509884807961356</v>
      </c>
      <c r="CE110" s="50">
        <f>$F110*'[1]INTERNAL PARAMETERS-2'!AP110*(1-VLOOKUP(AQ$4,'[1]INTERNAL PARAMETERS-1'!$B$5:$J$44,4, FALSE))</f>
        <v>9.8408408606030964</v>
      </c>
      <c r="CF110" s="50">
        <f>$F110*'[1]INTERNAL PARAMETERS-2'!AQ110*(1-VLOOKUP(AR$4,'[1]INTERNAL PARAMETERS-1'!$B$5:$J$44,4, FALSE))</f>
        <v>2.1087681417141115</v>
      </c>
      <c r="CG110" s="50">
        <f>$F110*'[1]INTERNAL PARAMETERS-2'!AR110*(1-VLOOKUP(AS$4,'[1]INTERNAL PARAMETERS-1'!$B$5:$J$44,4, FALSE))</f>
        <v>0.70299984796746084</v>
      </c>
      <c r="CH110" s="49">
        <f>$F110*'[1]INTERNAL PARAMETERS-2'!AS110*(1-VLOOKUP(AT$4,'[1]INTERNAL PARAMETERS-1'!$B$5:$J$44,4, FALSE))</f>
        <v>0</v>
      </c>
      <c r="CI110" s="48">
        <f t="shared" si="1"/>
        <v>2314.0223455149135</v>
      </c>
    </row>
    <row r="111" spans="3:87" x14ac:dyDescent="0.4">
      <c r="C111" s="33" t="s">
        <v>10</v>
      </c>
      <c r="D111" s="32" t="s">
        <v>71</v>
      </c>
      <c r="E111" s="32" t="s">
        <v>72</v>
      </c>
      <c r="F111" s="143">
        <f>AEB!AF111</f>
        <v>1785.5423839983735</v>
      </c>
      <c r="G111" s="51">
        <f>$F111*'[1]INTERNAL PARAMETERS-2'!F111*VLOOKUP(G$4,'[1]INTERNAL PARAMETERS-1'!$B$5:$J$44,4, FALSE)</f>
        <v>2.3524520909178572</v>
      </c>
      <c r="H111" s="50">
        <f>$F111*'[1]INTERNAL PARAMETERS-2'!G111*VLOOKUP(H$4,'[1]INTERNAL PARAMETERS-1'!$B$5:$J$44,4, FALSE)</f>
        <v>3.9208725210220288</v>
      </c>
      <c r="I111" s="50">
        <f>$F111*'[1]INTERNAL PARAMETERS-2'!H111*VLOOKUP(I$4,'[1]INTERNAL PARAMETERS-1'!$B$5:$J$44,4, FALSE)</f>
        <v>13.948219645911212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20.623523414760655</v>
      </c>
      <c r="N111" s="50">
        <f>$F111*'[1]INTERNAL PARAMETERS-2'!M111*VLOOKUP(N$4,'[1]INTERNAL PARAMETERS-1'!$B$5:$J$44,4, FALSE)</f>
        <v>2.8621976584136326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0.78421021505208566</v>
      </c>
      <c r="S111" s="50">
        <f>$F111*'[1]INTERNAL PARAMETERS-2'!R111*VLOOKUP(S$4,'[1]INTERNAL PARAMETERS-1'!$B$5:$J$44,4, FALSE)</f>
        <v>2.5976427710885139</v>
      </c>
      <c r="T111" s="50">
        <f>$F111*'[1]INTERNAL PARAMETERS-2'!S111*VLOOKUP(T$4,'[1]INTERNAL PARAMETERS-1'!$B$5:$J$44,4, FALSE)</f>
        <v>0.39208725210220291</v>
      </c>
      <c r="U111" s="50">
        <f>$F111*'[1]INTERNAL PARAMETERS-2'!T111*VLOOKUP(U$4,'[1]INTERNAL PARAMETERS-1'!$B$5:$J$44,4, FALSE)</f>
        <v>0.3136483751731543</v>
      </c>
      <c r="V111" s="50">
        <f>$F111*'[1]INTERNAL PARAMETERS-2'!U111*VLOOKUP(V$4,'[1]INTERNAL PARAMETERS-1'!$B$5:$J$44,4, FALSE)</f>
        <v>4.7049934589549132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0.78421021505208566</v>
      </c>
      <c r="AJ111" s="50">
        <f>$F111*'[1]INTERNAL PARAMETERS-2'!AI111*VLOOKUP(AJ$4,'[1]INTERNAL PARAMETERS-1'!$B$5:$J$44,4, FALSE)</f>
        <v>1.5682418758657715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265.01617327231298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391.84694488045244</v>
      </c>
      <c r="BB111" s="50">
        <f>$F111*'[1]INTERNAL PARAMETERS-2'!M111*(1-VLOOKUP(N$4,'[1]INTERNAL PARAMETERS-1'!$B$5:$J$44,4, FALSE))</f>
        <v>54.381755509859012</v>
      </c>
      <c r="BC111" s="50">
        <f>$F111*'[1]INTERNAL PARAMETERS-2'!N111*(1-VLOOKUP(O$4,'[1]INTERNAL PARAMETERS-1'!$B$5:$J$44,4, FALSE))</f>
        <v>130.17121786639504</v>
      </c>
      <c r="BD111" s="50">
        <f>$F111*'[1]INTERNAL PARAMETERS-2'!O111*(1-VLOOKUP(P$4,'[1]INTERNAL PARAMETERS-1'!$B$5:$J$44,4, FALSE))</f>
        <v>13.330859438931856</v>
      </c>
      <c r="BE111" s="50">
        <f>$F111*'[1]INTERNAL PARAMETERS-2'!P111*(1-VLOOKUP(Q$4,'[1]INTERNAL PARAMETERS-1'!$B$5:$J$44,4, FALSE))</f>
        <v>123.11386159364145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49.355212650681757</v>
      </c>
      <c r="BH111" s="50">
        <f>$F111*'[1]INTERNAL PARAMETERS-2'!S111*(1-VLOOKUP(T$4,'[1]INTERNAL PARAMETERS-1'!$B$5:$J$44,4, FALSE))</f>
        <v>3.528785268919826</v>
      </c>
      <c r="BI111" s="50">
        <f>$F111*'[1]INTERNAL PARAMETERS-2'!T111*(1-VLOOKUP(U$4,'[1]INTERNAL PARAMETERS-1'!$B$5:$J$44,4, FALSE))</f>
        <v>1.2545935006926172</v>
      </c>
      <c r="BJ111" s="50">
        <f>$F111*'[1]INTERNAL PARAMETERS-2'!U111*(1-VLOOKUP(V$4,'[1]INTERNAL PARAMETERS-1'!$B$5:$J$44,4, FALSE))</f>
        <v>26.661629600744511</v>
      </c>
      <c r="BK111" s="50">
        <f>$F111*'[1]INTERNAL PARAMETERS-2'!V111*(1-VLOOKUP(W$4,'[1]INTERNAL PARAMETERS-1'!$B$5:$J$44,4, FALSE))</f>
        <v>21.956636141789598</v>
      </c>
      <c r="BL111" s="50">
        <f>$F111*'[1]INTERNAL PARAMETERS-2'!W111*(1-VLOOKUP(X$4,'[1]INTERNAL PARAMETERS-1'!$B$5:$J$44,4, FALSE))</f>
        <v>47.049934589549139</v>
      </c>
      <c r="BM111" s="50">
        <f>$F111*'[1]INTERNAL PARAMETERS-2'!X111*(1-VLOOKUP(Y$4,'[1]INTERNAL PARAMETERS-1'!$B$5:$J$44,4, FALSE))</f>
        <v>45.48151415944497</v>
      </c>
      <c r="BN111" s="50">
        <f>$F111*'[1]INTERNAL PARAMETERS-2'!Y111*(1-VLOOKUP(Z$4,'[1]INTERNAL PARAMETERS-1'!$B$5:$J$44,4, FALSE))</f>
        <v>108.99879193965751</v>
      </c>
      <c r="BO111" s="50">
        <f>$F111*'[1]INTERNAL PARAMETERS-2'!Z111*(1-VLOOKUP(AA$4,'[1]INTERNAL PARAMETERS-1'!$B$5:$J$44,4, FALSE))</f>
        <v>93.315658964046193</v>
      </c>
      <c r="BP111" s="50">
        <f>$F111*'[1]INTERNAL PARAMETERS-2'!AA111*(1-VLOOKUP(AB$4,'[1]INTERNAL PARAMETERS-1'!$B$5:$J$44,4, FALSE))</f>
        <v>20.388215711685426</v>
      </c>
      <c r="BQ111" s="50">
        <f>$F111*'[1]INTERNAL PARAMETERS-2'!AB111*(1-VLOOKUP(AC$4,'[1]INTERNAL PARAMETERS-1'!$B$5:$J$44,4, FALSE))</f>
        <v>221.13442473952335</v>
      </c>
      <c r="BR111" s="50">
        <f>$F111*'[1]INTERNAL PARAMETERS-2'!AC111*(1-VLOOKUP(AD$4,'[1]INTERNAL PARAMETERS-1'!$B$5:$J$44,4, FALSE))</f>
        <v>19.604184050871741</v>
      </c>
      <c r="BS111" s="50">
        <f>$F111*'[1]INTERNAL PARAMETERS-2'!AD111*(1-VLOOKUP(AE$4,'[1]INTERNAL PARAMETERS-1'!$B$5:$J$44,4, FALSE))</f>
        <v>7.0575348269919704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0.78421021505208566</v>
      </c>
      <c r="CA111" s="50">
        <f>$F111*'[1]INTERNAL PARAMETERS-2'!AL111*(1-VLOOKUP(AM$4,'[1]INTERNAL PARAMETERS-1'!$B$5:$J$44,4, FALSE))</f>
        <v>8.6257767028577419</v>
      </c>
      <c r="CB111" s="50">
        <f>$F111*'[1]INTERNAL PARAMETERS-2'!AM111*(1-VLOOKUP(AN$4,'[1]INTERNAL PARAMETERS-1'!$B$5:$J$44,4, FALSE))</f>
        <v>0.78421021505208566</v>
      </c>
      <c r="CC111" s="50">
        <f>$F111*'[1]INTERNAL PARAMETERS-2'!AN111*(1-VLOOKUP(AO$4,'[1]INTERNAL PARAMETERS-1'!$B$5:$J$44,4, FALSE))</f>
        <v>9.4099869179098281</v>
      </c>
      <c r="CD111" s="50">
        <f>$F111*'[1]INTERNAL PARAMETERS-2'!AO111*(1-VLOOKUP(AP$4,'[1]INTERNAL PARAMETERS-1'!$B$5:$J$44,4, FALSE))</f>
        <v>58.812373598376823</v>
      </c>
      <c r="CE111" s="50">
        <f>$F111*'[1]INTERNAL PARAMETERS-2'!AP111*(1-VLOOKUP(AQ$4,'[1]INTERNAL PARAMETERS-1'!$B$5:$J$44,4, FALSE))</f>
        <v>7.0575348269919704</v>
      </c>
      <c r="CF111" s="50">
        <f>$F111*'[1]INTERNAL PARAMETERS-2'!AQ111*(1-VLOOKUP(AR$4,'[1]INTERNAL PARAMETERS-1'!$B$5:$J$44,4, FALSE))</f>
        <v>0.78421021505208566</v>
      </c>
      <c r="CG111" s="50">
        <f>$F111*'[1]INTERNAL PARAMETERS-2'!AR111*(1-VLOOKUP(AS$4,'[1]INTERNAL PARAMETERS-1'!$B$5:$J$44,4, FALSE))</f>
        <v>0.78421021505208566</v>
      </c>
      <c r="CH111" s="49">
        <f>$F111*'[1]INTERNAL PARAMETERS-2'!AS111*(1-VLOOKUP(AT$4,'[1]INTERNAL PARAMETERS-1'!$B$5:$J$44,4, FALSE))</f>
        <v>0</v>
      </c>
      <c r="CI111" s="48">
        <f t="shared" si="1"/>
        <v>1785.5427411068508</v>
      </c>
    </row>
    <row r="112" spans="3:87" x14ac:dyDescent="0.4">
      <c r="C112" s="33" t="s">
        <v>10</v>
      </c>
      <c r="D112" s="32" t="s">
        <v>71</v>
      </c>
      <c r="E112" s="32" t="s">
        <v>70</v>
      </c>
      <c r="F112" s="143">
        <f>AEB!AF112</f>
        <v>1133.9220312173579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9.5560598827624101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13.282280756816863</v>
      </c>
      <c r="N112" s="50">
        <f>$F112*'[1]INTERNAL PARAMETERS-2'!M112*VLOOKUP(N$4,'[1]INTERNAL PARAMETERS-1'!$B$5:$J$44,4, FALSE)</f>
        <v>2.5813621648460034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0.93866065744172889</v>
      </c>
      <c r="S112" s="50">
        <f>$F112*'[1]INTERNAL PARAMETERS-2'!R112*VLOOKUP(S$4,'[1]INTERNAL PARAMETERS-1'!$B$5:$J$44,4, FALSE)</f>
        <v>2.5998110762939097</v>
      </c>
      <c r="T112" s="50">
        <f>$F112*'[1]INTERNAL PARAMETERS-2'!S112*VLOOKUP(T$4,'[1]INTERNAL PARAMETERS-1'!$B$5:$J$44,4, FALSE)</f>
        <v>0.18773213148834578</v>
      </c>
      <c r="U112" s="50">
        <f>$F112*'[1]INTERNAL PARAMETERS-2'!T112*VLOOKUP(U$4,'[1]INTERNAL PARAMETERS-1'!$B$5:$J$44,4, FALSE)</f>
        <v>0.37546426297669155</v>
      </c>
      <c r="V112" s="50">
        <f>$F112*'[1]INTERNAL PARAMETERS-2'!U112*VLOOKUP(V$4,'[1]INTERNAL PARAMETERS-1'!$B$5:$J$44,4, FALSE)</f>
        <v>1.9712213982885671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2.8159819723251869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181.5651377724858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252.36333437952038</v>
      </c>
      <c r="BB112" s="50">
        <f>$F112*'[1]INTERNAL PARAMETERS-2'!M112*(1-VLOOKUP(N$4,'[1]INTERNAL PARAMETERS-1'!$B$5:$J$44,4, FALSE))</f>
        <v>49.045881132074058</v>
      </c>
      <c r="BC112" s="50">
        <f>$F112*'[1]INTERNAL PARAMETERS-2'!N112*(1-VLOOKUP(O$4,'[1]INTERNAL PARAMETERS-1'!$B$5:$J$44,4, FALSE))</f>
        <v>84.480933268396171</v>
      </c>
      <c r="BD112" s="50">
        <f>$F112*'[1]INTERNAL PARAMETERS-2'!O112*(1-VLOOKUP(P$4,'[1]INTERNAL PARAMETERS-1'!$B$5:$J$44,4, FALSE))</f>
        <v>4.693416679411766</v>
      </c>
      <c r="BE112" s="50">
        <f>$F112*'[1]INTERNAL PARAMETERS-2'!P112*(1-VLOOKUP(Q$4,'[1]INTERNAL PARAMETERS-1'!$B$5:$J$44,4, FALSE))</f>
        <v>81.664951296070996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49.39641044958428</v>
      </c>
      <c r="BH112" s="50">
        <f>$F112*'[1]INTERNAL PARAMETERS-2'!S112*(1-VLOOKUP(T$4,'[1]INTERNAL PARAMETERS-1'!$B$5:$J$44,4, FALSE))</f>
        <v>1.689589183395112</v>
      </c>
      <c r="BI112" s="50">
        <f>$F112*'[1]INTERNAL PARAMETERS-2'!T112*(1-VLOOKUP(U$4,'[1]INTERNAL PARAMETERS-1'!$B$5:$J$44,4, FALSE))</f>
        <v>1.5018570519067662</v>
      </c>
      <c r="BJ112" s="50">
        <f>$F112*'[1]INTERNAL PARAMETERS-2'!U112*(1-VLOOKUP(V$4,'[1]INTERNAL PARAMETERS-1'!$B$5:$J$44,4, FALSE))</f>
        <v>11.17025459030188</v>
      </c>
      <c r="BK112" s="50">
        <f>$F112*'[1]INTERNAL PARAMETERS-2'!V112*(1-VLOOKUP(W$4,'[1]INTERNAL PARAMETERS-1'!$B$5:$J$44,4, FALSE))</f>
        <v>16.896232010560485</v>
      </c>
      <c r="BL112" s="50">
        <f>$F112*'[1]INTERNAL PARAMETERS-2'!W112*(1-VLOOKUP(X$4,'[1]INTERNAL PARAMETERS-1'!$B$5:$J$44,4, FALSE))</f>
        <v>17.834892668002212</v>
      </c>
      <c r="BM112" s="50">
        <f>$F112*'[1]INTERNAL PARAMETERS-2'!X112*(1-VLOOKUP(Y$4,'[1]INTERNAL PARAMETERS-1'!$B$5:$J$44,4, FALSE))</f>
        <v>22.52830934741398</v>
      </c>
      <c r="BN112" s="50">
        <f>$F112*'[1]INTERNAL PARAMETERS-2'!Y112*(1-VLOOKUP(Z$4,'[1]INTERNAL PARAMETERS-1'!$B$5:$J$44,4, FALSE))</f>
        <v>58.197981291215292</v>
      </c>
      <c r="BO112" s="50">
        <f>$F112*'[1]INTERNAL PARAMETERS-2'!Z112*(1-VLOOKUP(AA$4,'[1]INTERNAL PARAMETERS-1'!$B$5:$J$44,4, FALSE))</f>
        <v>55.381999318890095</v>
      </c>
      <c r="BP112" s="50">
        <f>$F112*'[1]INTERNAL PARAMETERS-2'!AA112*(1-VLOOKUP(AB$4,'[1]INTERNAL PARAMETERS-1'!$B$5:$J$44,4, FALSE))</f>
        <v>10.32549401626526</v>
      </c>
      <c r="BQ112" s="50">
        <f>$F112*'[1]INTERNAL PARAMETERS-2'!AB112*(1-VLOOKUP(AC$4,'[1]INTERNAL PARAMETERS-1'!$B$5:$J$44,4, FALSE))</f>
        <v>125.78268254905099</v>
      </c>
      <c r="BR112" s="50">
        <f>$F112*'[1]INTERNAL PARAMETERS-2'!AC112*(1-VLOOKUP(AD$4,'[1]INTERNAL PARAMETERS-1'!$B$5:$J$44,4, FALSE))</f>
        <v>8.4480593091786815</v>
      </c>
      <c r="BS112" s="50">
        <f>$F112*'[1]INTERNAL PARAMETERS-2'!AD112*(1-VLOOKUP(AE$4,'[1]INTERNAL PARAMETERS-1'!$B$5:$J$44,4, FALSE))</f>
        <v>0.93866065744172889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7.5093986517369524</v>
      </c>
      <c r="CB112" s="50">
        <f>$F112*'[1]INTERNAL PARAMETERS-2'!AM112*(1-VLOOKUP(AN$4,'[1]INTERNAL PARAMETERS-1'!$B$5:$J$44,4, FALSE))</f>
        <v>0.93866065744172889</v>
      </c>
      <c r="CC112" s="50">
        <f>$F112*'[1]INTERNAL PARAMETERS-2'!AN112*(1-VLOOKUP(AO$4,'[1]INTERNAL PARAMETERS-1'!$B$5:$J$44,4, FALSE))</f>
        <v>11.26415467370699</v>
      </c>
      <c r="CD112" s="50">
        <f>$F112*'[1]INTERNAL PARAMETERS-2'!AO112*(1-VLOOKUP(AP$4,'[1]INTERNAL PARAMETERS-1'!$B$5:$J$44,4, FALSE))</f>
        <v>45.056505302624842</v>
      </c>
      <c r="CE112" s="50">
        <f>$F112*'[1]INTERNAL PARAMETERS-2'!AP112*(1-VLOOKUP(AQ$4,'[1]INTERNAL PARAMETERS-1'!$B$5:$J$44,4, FALSE))</f>
        <v>0.93866065744172889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1133.9220312173577</v>
      </c>
    </row>
    <row r="113" spans="3:87" x14ac:dyDescent="0.4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4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4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4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4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4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4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4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4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4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4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4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4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4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4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4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4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4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4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4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4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4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4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4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4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4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4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4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4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4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4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4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4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4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4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4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4">
      <c r="C149" s="33" t="s">
        <v>8</v>
      </c>
      <c r="D149" s="32" t="s">
        <v>89</v>
      </c>
      <c r="E149" s="32" t="s">
        <v>88</v>
      </c>
      <c r="F149" s="143">
        <f>AEB!AF149</f>
        <v>418.07122593620301</v>
      </c>
      <c r="G149" s="51">
        <f>$F149*'[1]INTERNAL PARAMETERS-2'!F149*VLOOKUP(G$4,'[1]INTERNAL PARAMETERS-1'!$B$5:$J$44,4, FALSE)</f>
        <v>0.58228960348394354</v>
      </c>
      <c r="H149" s="50">
        <f>$F149*'[1]INTERNAL PARAMETERS-2'!G149*VLOOKUP(H$4,'[1]INTERNAL PARAMETERS-1'!$B$5:$J$44,4, FALSE)</f>
        <v>0.69872243990717608</v>
      </c>
      <c r="I149" s="50">
        <f>$F149*'[1]INTERNAL PARAMETERS-2'!H149*VLOOKUP(I$4,'[1]INTERNAL PARAMETERS-1'!$B$5:$J$44,4, FALSE)</f>
        <v>4.9087644861247606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0.11647464354582615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0.19214971615253826</v>
      </c>
      <c r="N149" s="50">
        <f>$F149*'[1]INTERNAL PARAMETERS-2'!M149*VLOOKUP(N$4,'[1]INTERNAL PARAMETERS-1'!$B$5:$J$44,4, FALSE)</f>
        <v>1.6652968432032886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1.5139195233601783</v>
      </c>
      <c r="S149" s="50">
        <f>$F149*'[1]INTERNAL PARAMETERS-2'!R149*VLOOKUP(S$4,'[1]INTERNAL PARAMETERS-1'!$B$5:$J$44,4, FALSE)</f>
        <v>4.1339175470429907</v>
      </c>
      <c r="T149" s="50">
        <f>$F149*'[1]INTERNAL PARAMETERS-2'!S149*VLOOKUP(T$4,'[1]INTERNAL PARAMETERS-1'!$B$5:$J$44,4, FALSE)</f>
        <v>0.20961673197215283</v>
      </c>
      <c r="U149" s="50">
        <f>$F149*'[1]INTERNAL PARAMETERS-2'!T149*VLOOKUP(U$4,'[1]INTERNAL PARAMETERS-1'!$B$5:$J$44,4, FALSE)</f>
        <v>0.13974448798143521</v>
      </c>
      <c r="V149" s="50">
        <f>$F149*'[1]INTERNAL PARAMETERS-2'!U149*VLOOKUP(V$4,'[1]INTERNAL PARAMETERS-1'!$B$5:$J$44,4, FALSE)</f>
        <v>4.0526152357351775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0.23290747996905872</v>
      </c>
      <c r="AI149" s="50">
        <f>$F149*'[1]INTERNAL PARAMETERS-2'!AH149*VLOOKUP(AI$4,'[1]INTERNAL PARAMETERS-1'!$B$5:$J$44,4, FALSE)</f>
        <v>1.1645373998452935</v>
      </c>
      <c r="AJ149" s="50">
        <f>$F149*'[1]INTERNAL PARAMETERS-2'!AI149*VLOOKUP(AJ$4,'[1]INTERNAL PARAMETERS-1'!$B$5:$J$44,4, FALSE)</f>
        <v>0.11647464354582615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93.266525236370441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3.6508446068982265</v>
      </c>
      <c r="BB149" s="50">
        <f>$F149*'[1]INTERNAL PARAMETERS-2'!M149*(1-VLOOKUP(N$4,'[1]INTERNAL PARAMETERS-1'!$B$5:$J$44,4, FALSE))</f>
        <v>31.640640020862481</v>
      </c>
      <c r="BC149" s="50">
        <f>$F149*'[1]INTERNAL PARAMETERS-2'!N149*(1-VLOOKUP(O$4,'[1]INTERNAL PARAMETERS-1'!$B$5:$J$44,4, FALSE))</f>
        <v>6.5214512462562375</v>
      </c>
      <c r="BD149" s="50">
        <f>$F149*'[1]INTERNAL PARAMETERS-2'!O149*(1-VLOOKUP(P$4,'[1]INTERNAL PARAMETERS-1'!$B$5:$J$44,4, FALSE))</f>
        <v>12.111272572636238</v>
      </c>
      <c r="BE149" s="50">
        <f>$F149*'[1]INTERNAL PARAMETERS-2'!P149*(1-VLOOKUP(Q$4,'[1]INTERNAL PARAMETERS-1'!$B$5:$J$44,4, FALSE))</f>
        <v>3.1442718831435892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78.544433393816817</v>
      </c>
      <c r="BH149" s="50">
        <f>$F149*'[1]INTERNAL PARAMETERS-2'!S149*(1-VLOOKUP(T$4,'[1]INTERNAL PARAMETERS-1'!$B$5:$J$44,4, FALSE))</f>
        <v>1.8865505877493756</v>
      </c>
      <c r="BI149" s="50">
        <f>$F149*'[1]INTERNAL PARAMETERS-2'!T149*(1-VLOOKUP(U$4,'[1]INTERNAL PARAMETERS-1'!$B$5:$J$44,4, FALSE))</f>
        <v>0.55897795192574085</v>
      </c>
      <c r="BJ149" s="50">
        <f>$F149*'[1]INTERNAL PARAMETERS-2'!U149*(1-VLOOKUP(V$4,'[1]INTERNAL PARAMETERS-1'!$B$5:$J$44,4, FALSE))</f>
        <v>22.964819669166005</v>
      </c>
      <c r="BK149" s="50">
        <f>$F149*'[1]INTERNAL PARAMETERS-2'!V149*(1-VLOOKUP(W$4,'[1]INTERNAL PARAMETERS-1'!$B$5:$J$44,4, FALSE))</f>
        <v>4.658191406503768</v>
      </c>
      <c r="BL149" s="50">
        <f>$F149*'[1]INTERNAL PARAMETERS-2'!W149*(1-VLOOKUP(X$4,'[1]INTERNAL PARAMETERS-1'!$B$5:$J$44,4, FALSE))</f>
        <v>0.93162991987623489</v>
      </c>
      <c r="BM149" s="50">
        <f>$F149*'[1]INTERNAL PARAMETERS-2'!X149*(1-VLOOKUP(Y$4,'[1]INTERNAL PARAMETERS-1'!$B$5:$J$44,4, FALSE))</f>
        <v>0.23290747996905872</v>
      </c>
      <c r="BN149" s="50">
        <f>$F149*'[1]INTERNAL PARAMETERS-2'!Y149*(1-VLOOKUP(Z$4,'[1]INTERNAL PARAMETERS-1'!$B$5:$J$44,4, FALSE))</f>
        <v>26.202237821448179</v>
      </c>
      <c r="BO149" s="50">
        <f>$F149*'[1]INTERNAL PARAMETERS-2'!Z149*(1-VLOOKUP(AA$4,'[1]INTERNAL PARAMETERS-1'!$B$5:$J$44,4, FALSE))</f>
        <v>13.97453241238871</v>
      </c>
      <c r="BP149" s="50">
        <f>$F149*'[1]INTERNAL PARAMETERS-2'!AA149*(1-VLOOKUP(AB$4,'[1]INTERNAL PARAMETERS-1'!$B$5:$J$44,4, FALSE))</f>
        <v>2.4455494432364131</v>
      </c>
      <c r="BQ149" s="50">
        <f>$F149*'[1]INTERNAL PARAMETERS-2'!AB149*(1-VLOOKUP(AC$4,'[1]INTERNAL PARAMETERS-1'!$B$5:$J$44,4, FALSE))</f>
        <v>45.766591560216888</v>
      </c>
      <c r="BR149" s="50">
        <f>$F149*'[1]INTERNAL PARAMETERS-2'!AC149*(1-VLOOKUP(AD$4,'[1]INTERNAL PARAMETERS-1'!$B$5:$J$44,4, FALSE))</f>
        <v>1.8632598397524698</v>
      </c>
      <c r="BS149" s="50">
        <f>$F149*'[1]INTERNAL PARAMETERS-2'!AD149*(1-VLOOKUP(AE$4,'[1]INTERNAL PARAMETERS-1'!$B$5:$J$44,4, FALSE))</f>
        <v>2.0961673197215283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0.23290747996905872</v>
      </c>
      <c r="CA149" s="50">
        <f>$F149*'[1]INTERNAL PARAMETERS-2'!AL149*(1-VLOOKUP(AM$4,'[1]INTERNAL PARAMETERS-1'!$B$5:$J$44,4, FALSE))</f>
        <v>0.23290747996905872</v>
      </c>
      <c r="CB149" s="50">
        <f>$F149*'[1]INTERNAL PARAMETERS-2'!AM149*(1-VLOOKUP(AN$4,'[1]INTERNAL PARAMETERS-1'!$B$5:$J$44,4, FALSE))</f>
        <v>0.11647464354582615</v>
      </c>
      <c r="CC149" s="50">
        <f>$F149*'[1]INTERNAL PARAMETERS-2'!AN149*(1-VLOOKUP(AO$4,'[1]INTERNAL PARAMETERS-1'!$B$5:$J$44,4, FALSE))</f>
        <v>1.2810120433911196</v>
      </c>
      <c r="CD149" s="50">
        <f>$F149*'[1]INTERNAL PARAMETERS-2'!AO149*(1-VLOOKUP(AP$4,'[1]INTERNAL PARAMETERS-1'!$B$5:$J$44,4, FALSE))</f>
        <v>36.217301267240295</v>
      </c>
      <c r="CE149" s="50">
        <f>$F149*'[1]INTERNAL PARAMETERS-2'!AP149*(1-VLOOKUP(AQ$4,'[1]INTERNAL PARAMETERS-1'!$B$5:$J$44,4, FALSE))</f>
        <v>3.2607047195668217</v>
      </c>
      <c r="CF149" s="50">
        <f>$F149*'[1]INTERNAL PARAMETERS-2'!AQ149*(1-VLOOKUP(AR$4,'[1]INTERNAL PARAMETERS-1'!$B$5:$J$44,4, FALSE))</f>
        <v>4.3088092829888831</v>
      </c>
      <c r="CG149" s="50">
        <f>$F149*'[1]INTERNAL PARAMETERS-2'!AR149*(1-VLOOKUP(AS$4,'[1]INTERNAL PARAMETERS-1'!$B$5:$J$44,4, FALSE))</f>
        <v>0.23290747996905872</v>
      </c>
      <c r="CH149" s="49">
        <f>$F149*'[1]INTERNAL PARAMETERS-2'!AS149*(1-VLOOKUP(AT$4,'[1]INTERNAL PARAMETERS-1'!$B$5:$J$44,4, FALSE))</f>
        <v>0</v>
      </c>
      <c r="CI149" s="48">
        <f t="shared" si="2"/>
        <v>418.07130955044829</v>
      </c>
    </row>
    <row r="150" spans="3:87" x14ac:dyDescent="0.4">
      <c r="C150" s="33" t="s">
        <v>8</v>
      </c>
      <c r="D150" s="32" t="s">
        <v>89</v>
      </c>
      <c r="E150" s="32" t="s">
        <v>87</v>
      </c>
      <c r="F150" s="143">
        <f>AEB!AF150</f>
        <v>1964.445789706077</v>
      </c>
      <c r="G150" s="51">
        <f>$F150*'[1]INTERNAL PARAMETERS-2'!F150*VLOOKUP(G$4,'[1]INTERNAL PARAMETERS-1'!$B$5:$J$44,4, FALSE)</f>
        <v>2.69600540179262</v>
      </c>
      <c r="H150" s="50">
        <f>$F150*'[1]INTERNAL PARAMETERS-2'!G150*VLOOKUP(H$4,'[1]INTERNAL PARAMETERS-1'!$B$5:$J$44,4, FALSE)</f>
        <v>1.1232701025539349</v>
      </c>
      <c r="I150" s="50">
        <f>$F150*'[1]INTERNAL PARAMETERS-2'!H150*VLOOKUP(I$4,'[1]INTERNAL PARAMETERS-1'!$B$5:$J$44,4, FALSE)</f>
        <v>18.62376133141634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0.51672782052428656</v>
      </c>
      <c r="N150" s="50">
        <f>$F150*'[1]INTERNAL PARAMETERS-2'!M150*VLOOKUP(N$4,'[1]INTERNAL PARAMETERS-1'!$B$5:$J$44,4, FALSE)</f>
        <v>7.3015208667821874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2.4712728034502449</v>
      </c>
      <c r="S150" s="50">
        <f>$F150*'[1]INTERNAL PARAMETERS-2'!R150*VLOOKUP(S$4,'[1]INTERNAL PARAMETERS-1'!$B$5:$J$44,4, FALSE)</f>
        <v>16.794223856318325</v>
      </c>
      <c r="T150" s="50">
        <f>$F150*'[1]INTERNAL PARAMETERS-2'!S150*VLOOKUP(T$4,'[1]INTERNAL PARAMETERS-1'!$B$5:$J$44,4, FALSE)</f>
        <v>0.76385510086931108</v>
      </c>
      <c r="U150" s="50">
        <f>$F150*'[1]INTERNAL PARAMETERS-2'!T150*VLOOKUP(U$4,'[1]INTERNAL PARAMETERS-1'!$B$5:$J$44,4, FALSE)</f>
        <v>0.67400135044815501</v>
      </c>
      <c r="V150" s="50">
        <f>$F150*'[1]INTERNAL PARAMETERS-2'!U150*VLOOKUP(V$4,'[1]INTERNAL PARAMETERS-1'!$B$5:$J$44,4, FALSE)</f>
        <v>12.974241151487474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3.1452741538983999</v>
      </c>
      <c r="AJ150" s="50">
        <f>$F150*'[1]INTERNAL PARAMETERS-2'!AI150*VLOOKUP(AJ$4,'[1]INTERNAL PARAMETERS-1'!$B$5:$J$44,4, FALSE)</f>
        <v>0.22473259834237522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353.85146529691042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9.8178285899614437</v>
      </c>
      <c r="BB150" s="50">
        <f>$F150*'[1]INTERNAL PARAMETERS-2'!M150*(1-VLOOKUP(N$4,'[1]INTERNAL PARAMETERS-1'!$B$5:$J$44,4, FALSE))</f>
        <v>138.72889646886154</v>
      </c>
      <c r="BC150" s="50">
        <f>$F150*'[1]INTERNAL PARAMETERS-2'!N150*(1-VLOOKUP(O$4,'[1]INTERNAL PARAMETERS-1'!$B$5:$J$44,4, FALSE))</f>
        <v>22.466187829394578</v>
      </c>
      <c r="BD150" s="50">
        <f>$F150*'[1]INTERNAL PARAMETERS-2'!O150*(1-VLOOKUP(P$4,'[1]INTERNAL PARAMETERS-1'!$B$5:$J$44,4, FALSE))</f>
        <v>88.741481215024379</v>
      </c>
      <c r="BE150" s="50">
        <f>$F150*'[1]INTERNAL PARAMETERS-2'!P150*(1-VLOOKUP(Q$4,'[1]INTERNAL PARAMETERS-1'!$B$5:$J$44,4, FALSE))</f>
        <v>17.97291097459987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319.09025327004815</v>
      </c>
      <c r="BH150" s="50">
        <f>$F150*'[1]INTERNAL PARAMETERS-2'!S150*(1-VLOOKUP(T$4,'[1]INTERNAL PARAMETERS-1'!$B$5:$J$44,4, FALSE))</f>
        <v>6.8746959078237992</v>
      </c>
      <c r="BI150" s="50">
        <f>$F150*'[1]INTERNAL PARAMETERS-2'!T150*(1-VLOOKUP(U$4,'[1]INTERNAL PARAMETERS-1'!$B$5:$J$44,4, FALSE))</f>
        <v>2.69600540179262</v>
      </c>
      <c r="BJ150" s="50">
        <f>$F150*'[1]INTERNAL PARAMETERS-2'!U150*(1-VLOOKUP(V$4,'[1]INTERNAL PARAMETERS-1'!$B$5:$J$44,4, FALSE))</f>
        <v>73.520699858429026</v>
      </c>
      <c r="BK150" s="50">
        <f>$F150*'[1]INTERNAL PARAMETERS-2'!V150*(1-VLOOKUP(W$4,'[1]INTERNAL PARAMETERS-1'!$B$5:$J$44,4, FALSE))</f>
        <v>37.51855724843842</v>
      </c>
      <c r="BL150" s="50">
        <f>$F150*'[1]INTERNAL PARAMETERS-2'!W150*(1-VLOOKUP(X$4,'[1]INTERNAL PARAMETERS-1'!$B$5:$J$44,4, FALSE))</f>
        <v>3.3700067522407751</v>
      </c>
      <c r="BM150" s="50">
        <f>$F150*'[1]INTERNAL PARAMETERS-2'!X150*(1-VLOOKUP(Y$4,'[1]INTERNAL PARAMETERS-1'!$B$5:$J$44,4, FALSE))</f>
        <v>2.022004051344465</v>
      </c>
      <c r="BN150" s="50">
        <f>$F150*'[1]INTERNAL PARAMETERS-2'!Y150*(1-VLOOKUP(Z$4,'[1]INTERNAL PARAMETERS-1'!$B$5:$J$44,4, FALSE))</f>
        <v>195.90533860133337</v>
      </c>
      <c r="BO150" s="50">
        <f>$F150*'[1]INTERNAL PARAMETERS-2'!Z150*(1-VLOOKUP(AA$4,'[1]INTERNAL PARAMETERS-1'!$B$5:$J$44,4, FALSE))</f>
        <v>200.39861545612808</v>
      </c>
      <c r="BP150" s="50">
        <f>$F150*'[1]INTERNAL PARAMETERS-2'!AA150*(1-VLOOKUP(AB$4,'[1]INTERNAL PARAMETERS-1'!$B$5:$J$44,4, FALSE))</f>
        <v>24.712924479081419</v>
      </c>
      <c r="BQ150" s="50">
        <f>$F150*'[1]INTERNAL PARAMETERS-2'!AB150*(1-VLOOKUP(AC$4,'[1]INTERNAL PARAMETERS-1'!$B$5:$J$44,4, FALSE))</f>
        <v>211.1824406187196</v>
      </c>
      <c r="BR150" s="50">
        <f>$F150*'[1]INTERNAL PARAMETERS-2'!AC150*(1-VLOOKUP(AD$4,'[1]INTERNAL PARAMETERS-1'!$B$5:$J$44,4, FALSE))</f>
        <v>12.356364017251224</v>
      </c>
      <c r="BS150" s="50">
        <f>$F150*'[1]INTERNAL PARAMETERS-2'!AD150*(1-VLOOKUP(AE$4,'[1]INTERNAL PARAMETERS-1'!$B$5:$J$44,4, FALSE))</f>
        <v>6.515280906139175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2.4712728034502449</v>
      </c>
      <c r="CA150" s="50">
        <f>$F150*'[1]INTERNAL PARAMETERS-2'!AL150*(1-VLOOKUP(AM$4,'[1]INTERNAL PARAMETERS-1'!$B$5:$J$44,4, FALSE))</f>
        <v>1.5725388546597145</v>
      </c>
      <c r="CB150" s="50">
        <f>$F150*'[1]INTERNAL PARAMETERS-2'!AM150*(1-VLOOKUP(AN$4,'[1]INTERNAL PARAMETERS-1'!$B$5:$J$44,4, FALSE))</f>
        <v>0.89873394879053026</v>
      </c>
      <c r="CC150" s="50">
        <f>$F150*'[1]INTERNAL PARAMETERS-2'!AN150*(1-VLOOKUP(AO$4,'[1]INTERNAL PARAMETERS-1'!$B$5:$J$44,4, FALSE))</f>
        <v>9.8850912138009797</v>
      </c>
      <c r="CD150" s="50">
        <f>$F150*'[1]INTERNAL PARAMETERS-2'!AO150*(1-VLOOKUP(AP$4,'[1]INTERNAL PARAMETERS-1'!$B$5:$J$44,4, FALSE))</f>
        <v>140.63860297663746</v>
      </c>
      <c r="CE150" s="50">
        <f>$F150*'[1]INTERNAL PARAMETERS-2'!AP150*(1-VLOOKUP(AQ$4,'[1]INTERNAL PARAMETERS-1'!$B$5:$J$44,4, FALSE))</f>
        <v>12.131827863487819</v>
      </c>
      <c r="CF150" s="50">
        <f>$F150*'[1]INTERNAL PARAMETERS-2'!AQ150*(1-VLOOKUP(AR$4,'[1]INTERNAL PARAMETERS-1'!$B$5:$J$44,4, FALSE))</f>
        <v>1.5725388546597145</v>
      </c>
      <c r="CG150" s="50">
        <f>$F150*'[1]INTERNAL PARAMETERS-2'!AR150*(1-VLOOKUP(AS$4,'[1]INTERNAL PARAMETERS-1'!$B$5:$J$44,4, FALSE))</f>
        <v>0.22473259834237522</v>
      </c>
      <c r="CH150" s="49">
        <f>$F150*'[1]INTERNAL PARAMETERS-2'!AS150*(1-VLOOKUP(AT$4,'[1]INTERNAL PARAMETERS-1'!$B$5:$J$44,4, FALSE))</f>
        <v>0</v>
      </c>
      <c r="CI150" s="48">
        <f t="shared" si="2"/>
        <v>1964.4461825952351</v>
      </c>
    </row>
    <row r="151" spans="3:87" x14ac:dyDescent="0.4">
      <c r="C151" s="33" t="s">
        <v>8</v>
      </c>
      <c r="D151" s="32" t="s">
        <v>89</v>
      </c>
      <c r="E151" s="32" t="s">
        <v>86</v>
      </c>
      <c r="F151" s="143">
        <f>AEB!AF151</f>
        <v>4373.2450607800183</v>
      </c>
      <c r="G151" s="51">
        <f>$F151*'[1]INTERNAL PARAMETERS-2'!F151*VLOOKUP(G$4,'[1]INTERNAL PARAMETERS-1'!$B$5:$J$44,4, FALSE)</f>
        <v>2.6860471163310873</v>
      </c>
      <c r="H151" s="50">
        <f>$F151*'[1]INTERNAL PARAMETERS-2'!G151*VLOOKUP(H$4,'[1]INTERNAL PARAMETERS-1'!$B$5:$J$44,4, FALSE)</f>
        <v>4.3644985706584585</v>
      </c>
      <c r="I151" s="50">
        <f>$F151*'[1]INTERNAL PARAMETERS-2'!H151*VLOOKUP(I$4,'[1]INTERNAL PARAMETERS-1'!$B$5:$J$44,4, FALSE)</f>
        <v>41.56249014109175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1.9304597009548197</v>
      </c>
      <c r="N151" s="50">
        <f>$F151*'[1]INTERNAL PARAMETERS-2'!M151*VLOOKUP(N$4,'[1]INTERNAL PARAMETERS-1'!$B$5:$J$44,4, FALSE)</f>
        <v>12.455657919860609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2.0143166749952761</v>
      </c>
      <c r="S151" s="50">
        <f>$F151*'[1]INTERNAL PARAMETERS-2'!R151*VLOOKUP(S$4,'[1]INTERNAL PARAMETERS-1'!$B$5:$J$44,4, FALSE)</f>
        <v>33.910054736387046</v>
      </c>
      <c r="T151" s="50">
        <f>$F151*'[1]INTERNAL PARAMETERS-2'!S151*VLOOKUP(T$4,'[1]INTERNAL PARAMETERS-1'!$B$5:$J$44,4, FALSE)</f>
        <v>1.0072020699482462</v>
      </c>
      <c r="U151" s="50">
        <f>$F151*'[1]INTERNAL PARAMETERS-2'!T151*VLOOKUP(U$4,'[1]INTERNAL PARAMETERS-1'!$B$5:$J$44,4, FALSE)</f>
        <v>1.275763049130747</v>
      </c>
      <c r="V151" s="50">
        <f>$F151*'[1]INTERNAL PARAMETERS-2'!U151*VLOOKUP(V$4,'[1]INTERNAL PARAMETERS-1'!$B$5:$J$44,4, FALSE)</f>
        <v>27.093565125050443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0.33586522066790542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0.67129311682973281</v>
      </c>
      <c r="AI151" s="50">
        <f>$F151*'[1]INTERNAL PARAMETERS-2'!AH151*VLOOKUP(AI$4,'[1]INTERNAL PARAMETERS-1'!$B$5:$J$44,4, FALSE)</f>
        <v>3.6932054538287256</v>
      </c>
      <c r="AJ151" s="50">
        <f>$F151*'[1]INTERNAL PARAMETERS-2'!AI151*VLOOKUP(AJ$4,'[1]INTERNAL PARAMETERS-1'!$B$5:$J$44,4, FALSE)</f>
        <v>0.33586522066790542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789.68731268074316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36.678734318141572</v>
      </c>
      <c r="BB151" s="50">
        <f>$F151*'[1]INTERNAL PARAMETERS-2'!M151*(1-VLOOKUP(N$4,'[1]INTERNAL PARAMETERS-1'!$B$5:$J$44,4, FALSE))</f>
        <v>236.65750047735156</v>
      </c>
      <c r="BC151" s="50">
        <f>$F151*'[1]INTERNAL PARAMETERS-2'!N151*(1-VLOOKUP(O$4,'[1]INTERNAL PARAMETERS-1'!$B$5:$J$44,4, FALSE))</f>
        <v>44.988009264750126</v>
      </c>
      <c r="BD151" s="50">
        <f>$F151*'[1]INTERNAL PARAMETERS-2'!O151*(1-VLOOKUP(P$4,'[1]INTERNAL PARAMETERS-1'!$B$5:$J$44,4, FALSE))</f>
        <v>203.45341869112625</v>
      </c>
      <c r="BE151" s="50">
        <f>$F151*'[1]INTERNAL PARAMETERS-2'!P151*(1-VLOOKUP(Q$4,'[1]INTERNAL PARAMETERS-1'!$B$5:$J$44,4, FALSE))</f>
        <v>34.915988565267668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644.29103999135384</v>
      </c>
      <c r="BH151" s="50">
        <f>$F151*'[1]INTERNAL PARAMETERS-2'!S151*(1-VLOOKUP(T$4,'[1]INTERNAL PARAMETERS-1'!$B$5:$J$44,4, FALSE))</f>
        <v>9.0648186295342157</v>
      </c>
      <c r="BI151" s="50">
        <f>$F151*'[1]INTERNAL PARAMETERS-2'!T151*(1-VLOOKUP(U$4,'[1]INTERNAL PARAMETERS-1'!$B$5:$J$44,4, FALSE))</f>
        <v>5.103052196522988</v>
      </c>
      <c r="BJ151" s="50">
        <f>$F151*'[1]INTERNAL PARAMETERS-2'!U151*(1-VLOOKUP(V$4,'[1]INTERNAL PARAMETERS-1'!$B$5:$J$44,4, FALSE))</f>
        <v>153.53020237528585</v>
      </c>
      <c r="BK151" s="50">
        <f>$F151*'[1]INTERNAL PARAMETERS-2'!V151*(1-VLOOKUP(W$4,'[1]INTERNAL PARAMETERS-1'!$B$5:$J$44,4, FALSE))</f>
        <v>93.669223983328976</v>
      </c>
      <c r="BL151" s="50">
        <f>$F151*'[1]INTERNAL PARAMETERS-2'!W151*(1-VLOOKUP(X$4,'[1]INTERNAL PARAMETERS-1'!$B$5:$J$44,4, FALSE))</f>
        <v>22.829651190789928</v>
      </c>
      <c r="BM151" s="50">
        <f>$F151*'[1]INTERNAL PARAMETERS-2'!X151*(1-VLOOKUP(Y$4,'[1]INTERNAL PARAMETERS-1'!$B$5:$J$44,4, FALSE))</f>
        <v>4.0286333499905522</v>
      </c>
      <c r="BN151" s="50">
        <f>$F151*'[1]INTERNAL PARAMETERS-2'!Y151*(1-VLOOKUP(Z$4,'[1]INTERNAL PARAMETERS-1'!$B$5:$J$44,4, FALSE))</f>
        <v>298.46566623262078</v>
      </c>
      <c r="BO151" s="50">
        <f>$F151*'[1]INTERNAL PARAMETERS-2'!Z151*(1-VLOOKUP(AA$4,'[1]INTERNAL PARAMETERS-1'!$B$5:$J$44,4, FALSE))</f>
        <v>667.09961214095085</v>
      </c>
      <c r="BP151" s="50">
        <f>$F151*'[1]INTERNAL PARAMETERS-2'!AA151*(1-VLOOKUP(AB$4,'[1]INTERNAL PARAMETERS-1'!$B$5:$J$44,4, FALSE))</f>
        <v>91.319042087665792</v>
      </c>
      <c r="BQ151" s="50">
        <f>$F151*'[1]INTERNAL PARAMETERS-2'!AB151*(1-VLOOKUP(AC$4,'[1]INTERNAL PARAMETERS-1'!$B$5:$J$44,4, FALSE))</f>
        <v>493.19052510693615</v>
      </c>
      <c r="BR151" s="50">
        <f>$F151*'[1]INTERNAL PARAMETERS-2'!AC151*(1-VLOOKUP(AD$4,'[1]INTERNAL PARAMETERS-1'!$B$5:$J$44,4, FALSE))</f>
        <v>31.22322043594502</v>
      </c>
      <c r="BS151" s="50">
        <f>$F151*'[1]INTERNAL PARAMETERS-2'!AD151*(1-VLOOKUP(AE$4,'[1]INTERNAL PARAMETERS-1'!$B$5:$J$44,4, FALSE))</f>
        <v>10.072020699482461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5.3716569081560968</v>
      </c>
      <c r="CA151" s="50">
        <f>$F151*'[1]INTERNAL PARAMETERS-2'!AL151*(1-VLOOKUP(AM$4,'[1]INTERNAL PARAMETERS-1'!$B$5:$J$44,4, FALSE))</f>
        <v>4.7003637913263638</v>
      </c>
      <c r="CB151" s="50">
        <f>$F151*'[1]INTERNAL PARAMETERS-2'!AM151*(1-VLOOKUP(AN$4,'[1]INTERNAL PARAMETERS-1'!$B$5:$J$44,4, FALSE))</f>
        <v>14.772384490808824</v>
      </c>
      <c r="CC151" s="50">
        <f>$F151*'[1]INTERNAL PARAMETERS-2'!AN151*(1-VLOOKUP(AO$4,'[1]INTERNAL PARAMETERS-1'!$B$5:$J$44,4, FALSE))</f>
        <v>24.508539969623378</v>
      </c>
      <c r="CD151" s="50">
        <f>$F151*'[1]INTERNAL PARAMETERS-2'!AO151*(1-VLOOKUP(AP$4,'[1]INTERNAL PARAMETERS-1'!$B$5:$J$44,4, FALSE))</f>
        <v>292.42271620763495</v>
      </c>
      <c r="CE151" s="50">
        <f>$F151*'[1]INTERNAL PARAMETERS-2'!AP151*(1-VLOOKUP(AQ$4,'[1]INTERNAL PARAMETERS-1'!$B$5:$J$44,4, FALSE))</f>
        <v>24.508539969623378</v>
      </c>
      <c r="CF151" s="50">
        <f>$F151*'[1]INTERNAL PARAMETERS-2'!AQ151*(1-VLOOKUP(AR$4,'[1]INTERNAL PARAMETERS-1'!$B$5:$J$44,4, FALSE))</f>
        <v>3.0214750124929148</v>
      </c>
      <c r="CG151" s="50">
        <f>$F151*'[1]INTERNAL PARAMETERS-2'!AR151*(1-VLOOKUP(AS$4,'[1]INTERNAL PARAMETERS-1'!$B$5:$J$44,4, FALSE))</f>
        <v>0.33586522066790542</v>
      </c>
      <c r="CH151" s="49">
        <f>$F151*'[1]INTERNAL PARAMETERS-2'!AS151*(1-VLOOKUP(AT$4,'[1]INTERNAL PARAMETERS-1'!$B$5:$J$44,4, FALSE))</f>
        <v>0</v>
      </c>
      <c r="CI151" s="48">
        <f t="shared" si="2"/>
        <v>4373.2454981045257</v>
      </c>
    </row>
    <row r="152" spans="3:87" x14ac:dyDescent="0.4">
      <c r="C152" s="33" t="s">
        <v>8</v>
      </c>
      <c r="D152" s="32" t="s">
        <v>89</v>
      </c>
      <c r="E152" s="32" t="s">
        <v>85</v>
      </c>
      <c r="F152" s="143">
        <f>AEB!AF152</f>
        <v>14695.448077754576</v>
      </c>
      <c r="G152" s="51">
        <f>$F152*'[1]INTERNAL PARAMETERS-2'!F152*VLOOKUP(G$4,'[1]INTERNAL PARAMETERS-1'!$B$5:$J$44,4, FALSE)</f>
        <v>45.733703962780019</v>
      </c>
      <c r="H152" s="50">
        <f>$F152*'[1]INTERNAL PARAMETERS-2'!G152*VLOOKUP(H$4,'[1]INTERNAL PARAMETERS-1'!$B$5:$J$44,4, FALSE)</f>
        <v>67.634330233057668</v>
      </c>
      <c r="I152" s="50">
        <f>$F152*'[1]INTERNAL PARAMETERS-2'!H152*VLOOKUP(I$4,'[1]INTERNAL PARAMETERS-1'!$B$5:$J$44,4, FALSE)</f>
        <v>163.55218113172529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1.2887907964190763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8.6315183829499276</v>
      </c>
      <c r="N152" s="50">
        <f>$F152*'[1]INTERNAL PARAMETERS-2'!M152*VLOOKUP(N$4,'[1]INTERNAL PARAMETERS-1'!$B$5:$J$44,4, FALSE)</f>
        <v>59.325450412654838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19.324514222247267</v>
      </c>
      <c r="S152" s="50">
        <f>$F152*'[1]INTERNAL PARAMETERS-2'!R152*VLOOKUP(S$4,'[1]INTERNAL PARAMETERS-1'!$B$5:$J$44,4, FALSE)</f>
        <v>59.449700426152248</v>
      </c>
      <c r="T152" s="50">
        <f>$F152*'[1]INTERNAL PARAMETERS-2'!S152*VLOOKUP(T$4,'[1]INTERNAL PARAMETERS-1'!$B$5:$J$44,4, FALSE)</f>
        <v>3.478412560004509</v>
      </c>
      <c r="U152" s="50">
        <f>$F152*'[1]INTERNAL PARAMETERS-2'!T152*VLOOKUP(U$4,'[1]INTERNAL PARAMETERS-1'!$B$5:$J$44,4, FALSE)</f>
        <v>4.3801252540555291</v>
      </c>
      <c r="V152" s="50">
        <f>$F152*'[1]INTERNAL PARAMETERS-2'!U152*VLOOKUP(V$4,'[1]INTERNAL PARAMETERS-1'!$B$5:$J$44,4, FALSE)</f>
        <v>84.833368322578892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2.5761120480303772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2.5761120480303772</v>
      </c>
      <c r="AI152" s="50">
        <f>$F152*'[1]INTERNAL PARAMETERS-2'!AH152*VLOOKUP(AI$4,'[1]INTERNAL PARAMETERS-1'!$B$5:$J$44,4, FALSE)</f>
        <v>16.103272003603465</v>
      </c>
      <c r="AJ152" s="50">
        <f>$F152*'[1]INTERNAL PARAMETERS-2'!AI152*VLOOKUP(AJ$4,'[1]INTERNAL PARAMETERS-1'!$B$5:$J$44,4, FALSE)</f>
        <v>10.305917736929283</v>
      </c>
      <c r="AK152" s="50">
        <f>$F152*'[1]INTERNAL PARAMETERS-2'!AJ152*VLOOKUP(AK$4,'[1]INTERNAL PARAMETERS-1'!$B$5:$J$44,4, FALSE)</f>
        <v>1.2887907964190763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3107.4914415027802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163.99884927604862</v>
      </c>
      <c r="BB152" s="50">
        <f>$F152*'[1]INTERNAL PARAMETERS-2'!M152*(1-VLOOKUP(N$4,'[1]INTERNAL PARAMETERS-1'!$B$5:$J$44,4, FALSE))</f>
        <v>1127.1835578404418</v>
      </c>
      <c r="BC152" s="50">
        <f>$F152*'[1]INTERNAL PARAMETERS-2'!N152*(1-VLOOKUP(O$4,'[1]INTERNAL PARAMETERS-1'!$B$5:$J$44,4, FALSE))</f>
        <v>412.25140492524912</v>
      </c>
      <c r="BD152" s="50">
        <f>$F152*'[1]INTERNAL PARAMETERS-2'!O152*(1-VLOOKUP(P$4,'[1]INTERNAL PARAMETERS-1'!$B$5:$J$44,4, FALSE))</f>
        <v>731.7451415837113</v>
      </c>
      <c r="BE152" s="50">
        <f>$F152*'[1]INTERNAL PARAMETERS-2'!P152*(1-VLOOKUP(Q$4,'[1]INTERNAL PARAMETERS-1'!$B$5:$J$44,4, FALSE))</f>
        <v>226.73753793648311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1129.5443080968926</v>
      </c>
      <c r="BH152" s="50">
        <f>$F152*'[1]INTERNAL PARAMETERS-2'!S152*(1-VLOOKUP(T$4,'[1]INTERNAL PARAMETERS-1'!$B$5:$J$44,4, FALSE))</f>
        <v>31.30571304004058</v>
      </c>
      <c r="BI152" s="50">
        <f>$F152*'[1]INTERNAL PARAMETERS-2'!T152*(1-VLOOKUP(U$4,'[1]INTERNAL PARAMETERS-1'!$B$5:$J$44,4, FALSE))</f>
        <v>17.520501016222116</v>
      </c>
      <c r="BJ152" s="50">
        <f>$F152*'[1]INTERNAL PARAMETERS-2'!U152*(1-VLOOKUP(V$4,'[1]INTERNAL PARAMETERS-1'!$B$5:$J$44,4, FALSE))</f>
        <v>480.72242049461369</v>
      </c>
      <c r="BK152" s="50">
        <f>$F152*'[1]INTERNAL PARAMETERS-2'!V152*(1-VLOOKUP(W$4,'[1]INTERNAL PARAMETERS-1'!$B$5:$J$44,4, FALSE))</f>
        <v>468.29102662495848</v>
      </c>
      <c r="BL152" s="50">
        <f>$F152*'[1]INTERNAL PARAMETERS-2'!W152*(1-VLOOKUP(X$4,'[1]INTERNAL PARAMETERS-1'!$B$5:$J$44,4, FALSE))</f>
        <v>327.2235423473611</v>
      </c>
      <c r="BM152" s="50">
        <f>$F152*'[1]INTERNAL PARAMETERS-2'!X152*(1-VLOOKUP(Y$4,'[1]INTERNAL PARAMETERS-1'!$B$5:$J$44,4, FALSE))</f>
        <v>41.225140492524915</v>
      </c>
      <c r="BN152" s="50">
        <f>$F152*'[1]INTERNAL PARAMETERS-2'!Y152*(1-VLOOKUP(Z$4,'[1]INTERNAL PARAMETERS-1'!$B$5:$J$44,4, FALSE))</f>
        <v>622.88567085812883</v>
      </c>
      <c r="BO152" s="50">
        <f>$F152*'[1]INTERNAL PARAMETERS-2'!Z152*(1-VLOOKUP(AA$4,'[1]INTERNAL PARAMETERS-1'!$B$5:$J$44,4, FALSE))</f>
        <v>934.00594120188646</v>
      </c>
      <c r="BP152" s="50">
        <f>$F152*'[1]INTERNAL PARAMETERS-2'!AA152*(1-VLOOKUP(AB$4,'[1]INTERNAL PARAMETERS-1'!$B$5:$J$44,4, FALSE))</f>
        <v>404.5215992363502</v>
      </c>
      <c r="BQ152" s="50">
        <f>$F152*'[1]INTERNAL PARAMETERS-2'!AB152*(1-VLOOKUP(AC$4,'[1]INTERNAL PARAMETERS-1'!$B$5:$J$44,4, FALSE))</f>
        <v>2202.9637608952253</v>
      </c>
      <c r="BR152" s="50">
        <f>$F152*'[1]INTERNAL PARAMETERS-2'!AC152*(1-VLOOKUP(AD$4,'[1]INTERNAL PARAMETERS-1'!$B$5:$J$44,4, FALSE))</f>
        <v>254.43551847343497</v>
      </c>
      <c r="BS152" s="50">
        <f>$F152*'[1]INTERNAL PARAMETERS-2'!AD152*(1-VLOOKUP(AE$4,'[1]INTERNAL PARAMETERS-1'!$B$5:$J$44,4, FALSE))</f>
        <v>45.733703962780019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71.499233077507114</v>
      </c>
      <c r="CA152" s="50">
        <f>$F152*'[1]INTERNAL PARAMETERS-2'!AL152*(1-VLOOKUP(AM$4,'[1]INTERNAL PARAMETERS-1'!$B$5:$J$44,4, FALSE))</f>
        <v>84.382732407274545</v>
      </c>
      <c r="CB152" s="50">
        <f>$F152*'[1]INTERNAL PARAMETERS-2'!AM152*(1-VLOOKUP(AN$4,'[1]INTERNAL PARAMETERS-1'!$B$5:$J$44,4, FALSE))</f>
        <v>95.332310770009485</v>
      </c>
      <c r="CC152" s="50">
        <f>$F152*'[1]INTERNAL PARAMETERS-2'!AN152*(1-VLOOKUP(AO$4,'[1]INTERNAL PARAMETERS-1'!$B$5:$J$44,4, FALSE))</f>
        <v>126.25153352560511</v>
      </c>
      <c r="CD152" s="50">
        <f>$F152*'[1]INTERNAL PARAMETERS-2'!AO152*(1-VLOOKUP(AP$4,'[1]INTERNAL PARAMETERS-1'!$B$5:$J$44,4, FALSE))</f>
        <v>960.41513094241918</v>
      </c>
      <c r="CE152" s="50">
        <f>$F152*'[1]INTERNAL PARAMETERS-2'!AP152*(1-VLOOKUP(AQ$4,'[1]INTERNAL PARAMETERS-1'!$B$5:$J$44,4, FALSE))</f>
        <v>59.904524544158754</v>
      </c>
      <c r="CF152" s="50">
        <f>$F152*'[1]INTERNAL PARAMETERS-2'!AQ152*(1-VLOOKUP(AR$4,'[1]INTERNAL PARAMETERS-1'!$B$5:$J$44,4, FALSE))</f>
        <v>16.103272003603465</v>
      </c>
      <c r="CG152" s="50">
        <f>$F152*'[1]INTERNAL PARAMETERS-2'!AR152*(1-VLOOKUP(AS$4,'[1]INTERNAL PARAMETERS-1'!$B$5:$J$44,4, FALSE))</f>
        <v>1.2887907964190763</v>
      </c>
      <c r="CH152" s="49">
        <f>$F152*'[1]INTERNAL PARAMETERS-2'!AS152*(1-VLOOKUP(AT$4,'[1]INTERNAL PARAMETERS-1'!$B$5:$J$44,4, FALSE))</f>
        <v>0</v>
      </c>
      <c r="CI152" s="48">
        <f t="shared" si="2"/>
        <v>14695.446608209768</v>
      </c>
    </row>
    <row r="153" spans="3:87" x14ac:dyDescent="0.4">
      <c r="C153" s="33" t="s">
        <v>8</v>
      </c>
      <c r="D153" s="32" t="s">
        <v>89</v>
      </c>
      <c r="E153" s="32" t="s">
        <v>84</v>
      </c>
      <c r="F153" s="143">
        <f>AEB!AF153</f>
        <v>21310.019433137015</v>
      </c>
      <c r="G153" s="51">
        <f>$F153*'[1]INTERNAL PARAMETERS-2'!F153*VLOOKUP(G$4,'[1]INTERNAL PARAMETERS-1'!$B$5:$J$44,4, FALSE)</f>
        <v>132.36079270310063</v>
      </c>
      <c r="H153" s="50">
        <f>$F153*'[1]INTERNAL PARAMETERS-2'!G153*VLOOKUP(H$4,'[1]INTERNAL PARAMETERS-1'!$B$5:$J$44,4, FALSE)</f>
        <v>161.90500364520179</v>
      </c>
      <c r="I153" s="50">
        <f>$F153*'[1]INTERNAL PARAMETERS-2'!H153*VLOOKUP(I$4,'[1]INTERNAL PARAMETERS-1'!$B$5:$J$44,4, FALSE)</f>
        <v>246.40871365623781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2.3632811551348949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15.1859460484421</v>
      </c>
      <c r="N153" s="50">
        <f>$F153*'[1]INTERNAL PARAMETERS-2'!M153*VLOOKUP(N$4,'[1]INTERNAL PARAMETERS-1'!$B$5:$J$44,4, FALSE)</f>
        <v>71.321012339405954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16.545099087887579</v>
      </c>
      <c r="S153" s="50">
        <f>$F153*'[1]INTERNAL PARAMETERS-2'!R153*VLOOKUP(S$4,'[1]INTERNAL PARAMETERS-1'!$B$5:$J$44,4, FALSE)</f>
        <v>81.478752752502203</v>
      </c>
      <c r="T153" s="50">
        <f>$F153*'[1]INTERNAL PARAMETERS-2'!S153*VLOOKUP(T$4,'[1]INTERNAL PARAMETERS-1'!$B$5:$J$44,4, FALSE)</f>
        <v>4.6089310029988733</v>
      </c>
      <c r="U153" s="50">
        <f>$F153*'[1]INTERNAL PARAMETERS-2'!T153*VLOOKUP(U$4,'[1]INTERNAL PARAMETERS-1'!$B$5:$J$44,4, FALSE)</f>
        <v>8.9817469906785909</v>
      </c>
      <c r="V153" s="50">
        <f>$F153*'[1]INTERNAL PARAMETERS-2'!U153*VLOOKUP(V$4,'[1]INTERNAL PARAMETERS-1'!$B$5:$J$44,4, FALSE)</f>
        <v>97.320408098901936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1.1827060785391044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1.1827060785391044</v>
      </c>
      <c r="AI153" s="50">
        <f>$F153*'[1]INTERNAL PARAMETERS-2'!AH153*VLOOKUP(AI$4,'[1]INTERNAL PARAMETERS-1'!$B$5:$J$44,4, FALSE)</f>
        <v>10.635830699078685</v>
      </c>
      <c r="AJ153" s="50">
        <f>$F153*'[1]INTERNAL PARAMETERS-2'!AI153*VLOOKUP(AJ$4,'[1]INTERNAL PARAMETERS-1'!$B$5:$J$44,4, FALSE)</f>
        <v>22.454367476696476</v>
      </c>
      <c r="AK153" s="50">
        <f>$F153*'[1]INTERNAL PARAMETERS-2'!AJ153*VLOOKUP(AK$4,'[1]INTERNAL PARAMETERS-1'!$B$5:$J$44,4, FALSE)</f>
        <v>1.1827060785391044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4681.7655594685175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288.53297492039985</v>
      </c>
      <c r="BB153" s="50">
        <f>$F153*'[1]INTERNAL PARAMETERS-2'!M153*(1-VLOOKUP(N$4,'[1]INTERNAL PARAMETERS-1'!$B$5:$J$44,4, FALSE))</f>
        <v>1355.0992344487131</v>
      </c>
      <c r="BC153" s="50">
        <f>$F153*'[1]INTERNAL PARAMETERS-2'!N153*(1-VLOOKUP(O$4,'[1]INTERNAL PARAMETERS-1'!$B$5:$J$44,4, FALSE))</f>
        <v>862.70630272334574</v>
      </c>
      <c r="BD153" s="50">
        <f>$F153*'[1]INTERNAL PARAMETERS-2'!O153*(1-VLOOKUP(P$4,'[1]INTERNAL PARAMETERS-1'!$B$5:$J$44,4, FALSE))</f>
        <v>835.52537293637943</v>
      </c>
      <c r="BE153" s="50">
        <f>$F153*'[1]INTERNAL PARAMETERS-2'!P153*(1-VLOOKUP(Q$4,'[1]INTERNAL PARAMETERS-1'!$B$5:$J$44,4, FALSE))</f>
        <v>469.16991184771774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1548.0963022975418</v>
      </c>
      <c r="BH153" s="50">
        <f>$F153*'[1]INTERNAL PARAMETERS-2'!S153*(1-VLOOKUP(T$4,'[1]INTERNAL PARAMETERS-1'!$B$5:$J$44,4, FALSE))</f>
        <v>41.480379026989858</v>
      </c>
      <c r="BI153" s="50">
        <f>$F153*'[1]INTERNAL PARAMETERS-2'!T153*(1-VLOOKUP(U$4,'[1]INTERNAL PARAMETERS-1'!$B$5:$J$44,4, FALSE))</f>
        <v>35.926987962714364</v>
      </c>
      <c r="BJ153" s="50">
        <f>$F153*'[1]INTERNAL PARAMETERS-2'!U153*(1-VLOOKUP(V$4,'[1]INTERNAL PARAMETERS-1'!$B$5:$J$44,4, FALSE))</f>
        <v>551.48231256044437</v>
      </c>
      <c r="BK153" s="50">
        <f>$F153*'[1]INTERNAL PARAMETERS-2'!V153*(1-VLOOKUP(W$4,'[1]INTERNAL PARAMETERS-1'!$B$5:$J$44,4, FALSE))</f>
        <v>622.80236594897576</v>
      </c>
      <c r="BL153" s="50">
        <f>$F153*'[1]INTERNAL PARAMETERS-2'!W153*(1-VLOOKUP(X$4,'[1]INTERNAL PARAMETERS-1'!$B$5:$J$44,4, FALSE))</f>
        <v>807.16173707087398</v>
      </c>
      <c r="BM153" s="50">
        <f>$F153*'[1]INTERNAL PARAMETERS-2'!X153*(1-VLOOKUP(Y$4,'[1]INTERNAL PARAMETERS-1'!$B$5:$J$44,4, FALSE))</f>
        <v>132.36079270310063</v>
      </c>
      <c r="BN153" s="50">
        <f>$F153*'[1]INTERNAL PARAMETERS-2'!Y153*(1-VLOOKUP(Z$4,'[1]INTERNAL PARAMETERS-1'!$B$5:$J$44,4, FALSE))</f>
        <v>951.34106655159246</v>
      </c>
      <c r="BO153" s="50">
        <f>$F153*'[1]INTERNAL PARAMETERS-2'!Z153*(1-VLOOKUP(AA$4,'[1]INTERNAL PARAMETERS-1'!$B$5:$J$44,4, FALSE))</f>
        <v>1094.3355589518285</v>
      </c>
      <c r="BP153" s="50">
        <f>$F153*'[1]INTERNAL PARAMETERS-2'!AA153*(1-VLOOKUP(AB$4,'[1]INTERNAL PARAMETERS-1'!$B$5:$J$44,4, FALSE))</f>
        <v>451.44423768323441</v>
      </c>
      <c r="BQ153" s="50">
        <f>$F153*'[1]INTERNAL PARAMETERS-2'!AB153*(1-VLOOKUP(AC$4,'[1]INTERNAL PARAMETERS-1'!$B$5:$J$44,4, FALSE))</f>
        <v>2929.654589624924</v>
      </c>
      <c r="BR153" s="50">
        <f>$F153*'[1]INTERNAL PARAMETERS-2'!AC153*(1-VLOOKUP(AD$4,'[1]INTERNAL PARAMETERS-1'!$B$5:$J$44,4, FALSE))</f>
        <v>365.17275501012256</v>
      </c>
      <c r="BS153" s="50">
        <f>$F153*'[1]INTERNAL PARAMETERS-2'!AD153*(1-VLOOKUP(AE$4,'[1]INTERNAL PARAMETERS-1'!$B$5:$J$44,4, FALSE))</f>
        <v>92.178620059977462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131.17808662456153</v>
      </c>
      <c r="CA153" s="50">
        <f>$F153*'[1]INTERNAL PARAMETERS-2'!AL153*(1-VLOOKUP(AM$4,'[1]INTERNAL PARAMETERS-1'!$B$5:$J$44,4, FALSE))</f>
        <v>267.08486656133618</v>
      </c>
      <c r="CB153" s="50">
        <f>$F153*'[1]INTERNAL PARAMETERS-2'!AM153*(1-VLOOKUP(AN$4,'[1]INTERNAL PARAMETERS-1'!$B$5:$J$44,4, FALSE))</f>
        <v>134.72407385823553</v>
      </c>
      <c r="CC153" s="50">
        <f>$F153*'[1]INTERNAL PARAMETERS-2'!AN153*(1-VLOOKUP(AO$4,'[1]INTERNAL PARAMETERS-1'!$B$5:$J$44,4, FALSE))</f>
        <v>267.08486656133618</v>
      </c>
      <c r="CD153" s="50">
        <f>$F153*'[1]INTERNAL PARAMETERS-2'!AO153*(1-VLOOKUP(AP$4,'[1]INTERNAL PARAMETERS-1'!$B$5:$J$44,4, FALSE))</f>
        <v>1368.5123999805128</v>
      </c>
      <c r="CE153" s="50">
        <f>$F153*'[1]INTERNAL PARAMETERS-2'!AP153*(1-VLOOKUP(AQ$4,'[1]INTERNAL PARAMETERS-1'!$B$5:$J$44,4, FALSE))</f>
        <v>128.81480546942663</v>
      </c>
      <c r="CF153" s="50">
        <f>$F153*'[1]INTERNAL PARAMETERS-2'!AQ153*(1-VLOOKUP(AR$4,'[1]INTERNAL PARAMETERS-1'!$B$5:$J$44,4, FALSE))</f>
        <v>17.727805166426684</v>
      </c>
      <c r="CG153" s="50">
        <f>$F153*'[1]INTERNAL PARAMETERS-2'!AR153*(1-VLOOKUP(AS$4,'[1]INTERNAL PARAMETERS-1'!$B$5:$J$44,4, FALSE))</f>
        <v>3.5459872336739995</v>
      </c>
      <c r="CH153" s="49">
        <f>$F153*'[1]INTERNAL PARAMETERS-2'!AS153*(1-VLOOKUP(AT$4,'[1]INTERNAL PARAMETERS-1'!$B$5:$J$44,4, FALSE))</f>
        <v>0</v>
      </c>
      <c r="CI153" s="48">
        <f t="shared" si="2"/>
        <v>21310.027957144794</v>
      </c>
    </row>
    <row r="154" spans="3:87" x14ac:dyDescent="0.4">
      <c r="C154" s="33" t="s">
        <v>8</v>
      </c>
      <c r="D154" s="32" t="s">
        <v>89</v>
      </c>
      <c r="E154" s="32" t="s">
        <v>83</v>
      </c>
      <c r="F154" s="143">
        <f>AEB!AF154</f>
        <v>19035.076300191769</v>
      </c>
      <c r="G154" s="51">
        <f>$F154*'[1]INTERNAL PARAMETERS-2'!F154*VLOOKUP(G$4,'[1]INTERNAL PARAMETERS-1'!$B$5:$J$44,4, FALSE)</f>
        <v>104.27034095719047</v>
      </c>
      <c r="H154" s="50">
        <f>$F154*'[1]INTERNAL PARAMETERS-2'!G154*VLOOKUP(H$4,'[1]INTERNAL PARAMETERS-1'!$B$5:$J$44,4, FALSE)</f>
        <v>173.36576441925658</v>
      </c>
      <c r="I154" s="50">
        <f>$F154*'[1]INTERNAL PARAMETERS-2'!H154*VLOOKUP(I$4,'[1]INTERNAL PARAMETERS-1'!$B$5:$J$44,4, FALSE)</f>
        <v>205.69655598898783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2.5126300716253138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16.834050427600594</v>
      </c>
      <c r="N154" s="50">
        <f>$F154*'[1]INTERNAL PARAMETERS-2'!M154*VLOOKUP(N$4,'[1]INTERNAL PARAMETERS-1'!$B$5:$J$44,4, FALSE)</f>
        <v>50.188167699230128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21.357355608815165</v>
      </c>
      <c r="S154" s="50">
        <f>$F154*'[1]INTERNAL PARAMETERS-2'!R154*VLOOKUP(S$4,'[1]INTERNAL PARAMETERS-1'!$B$5:$J$44,4, FALSE)</f>
        <v>65.65873561144798</v>
      </c>
      <c r="T154" s="50">
        <f>$F154*'[1]INTERNAL PARAMETERS-2'!S154*VLOOKUP(T$4,'[1]INTERNAL PARAMETERS-1'!$B$5:$J$44,4, FALSE)</f>
        <v>6.4070163318815476</v>
      </c>
      <c r="U154" s="50">
        <f>$F154*'[1]INTERNAL PARAMETERS-2'!T154*VLOOKUP(U$4,'[1]INTERNAL PARAMETERS-1'!$B$5:$J$44,4, FALSE)</f>
        <v>10.552665599300314</v>
      </c>
      <c r="V154" s="50">
        <f>$F154*'[1]INTERNAL PARAMETERS-2'!U154*VLOOKUP(V$4,'[1]INTERNAL PARAMETERS-1'!$B$5:$J$44,4, FALSE)</f>
        <v>83.291117139078622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12.563150358126567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17.588410501377194</v>
      </c>
      <c r="AJ154" s="50">
        <f>$F154*'[1]INTERNAL PARAMETERS-2'!AI154*VLOOKUP(AJ$4,'[1]INTERNAL PARAMETERS-1'!$B$5:$J$44,4, FALSE)</f>
        <v>16.332095465564539</v>
      </c>
      <c r="AK154" s="50">
        <f>$F154*'[1]INTERNAL PARAMETERS-2'!AJ154*VLOOKUP(AK$4,'[1]INTERNAL PARAMETERS-1'!$B$5:$J$44,4, FALSE)</f>
        <v>2.5126300716253138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3908.2345637907679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319.84695812441123</v>
      </c>
      <c r="BB154" s="50">
        <f>$F154*'[1]INTERNAL PARAMETERS-2'!M154*(1-VLOOKUP(N$4,'[1]INTERNAL PARAMETERS-1'!$B$5:$J$44,4, FALSE))</f>
        <v>953.57518628537241</v>
      </c>
      <c r="BC154" s="50">
        <f>$F154*'[1]INTERNAL PARAMETERS-2'!N154*(1-VLOOKUP(O$4,'[1]INTERNAL PARAMETERS-1'!$B$5:$J$44,4, FALSE))</f>
        <v>895.724067919974</v>
      </c>
      <c r="BD154" s="50">
        <f>$F154*'[1]INTERNAL PARAMETERS-2'!O154*(1-VLOOKUP(P$4,'[1]INTERNAL PARAMETERS-1'!$B$5:$J$44,4, FALSE))</f>
        <v>690.95042760540093</v>
      </c>
      <c r="BE154" s="50">
        <f>$F154*'[1]INTERNAL PARAMETERS-2'!P154*(1-VLOOKUP(Q$4,'[1]INTERNAL PARAMETERS-1'!$B$5:$J$44,4, FALSE))</f>
        <v>424.62115755126786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1247.5159766175116</v>
      </c>
      <c r="BH154" s="50">
        <f>$F154*'[1]INTERNAL PARAMETERS-2'!S154*(1-VLOOKUP(T$4,'[1]INTERNAL PARAMETERS-1'!$B$5:$J$44,4, FALSE))</f>
        <v>57.663146986933931</v>
      </c>
      <c r="BI154" s="50">
        <f>$F154*'[1]INTERNAL PARAMETERS-2'!T154*(1-VLOOKUP(U$4,'[1]INTERNAL PARAMETERS-1'!$B$5:$J$44,4, FALSE))</f>
        <v>42.210662397201254</v>
      </c>
      <c r="BJ154" s="50">
        <f>$F154*'[1]INTERNAL PARAMETERS-2'!U154*(1-VLOOKUP(V$4,'[1]INTERNAL PARAMETERS-1'!$B$5:$J$44,4, FALSE))</f>
        <v>471.98299712144552</v>
      </c>
      <c r="BK154" s="50">
        <f>$F154*'[1]INTERNAL PARAMETERS-2'!V154*(1-VLOOKUP(W$4,'[1]INTERNAL PARAMETERS-1'!$B$5:$J$44,4, FALSE))</f>
        <v>613.06270240027629</v>
      </c>
      <c r="BL154" s="50">
        <f>$F154*'[1]INTERNAL PARAMETERS-2'!W154*(1-VLOOKUP(X$4,'[1]INTERNAL PARAMETERS-1'!$B$5:$J$44,4, FALSE))</f>
        <v>840.44810985184711</v>
      </c>
      <c r="BM154" s="50">
        <f>$F154*'[1]INTERNAL PARAMETERS-2'!X154*(1-VLOOKUP(Y$4,'[1]INTERNAL PARAMETERS-1'!$B$5:$J$44,4, FALSE))</f>
        <v>144.4724221031955</v>
      </c>
      <c r="BN154" s="50">
        <f>$F154*'[1]INTERNAL PARAMETERS-2'!Y154*(1-VLOOKUP(Z$4,'[1]INTERNAL PARAMETERS-1'!$B$5:$J$44,4, FALSE))</f>
        <v>923.36109520022239</v>
      </c>
      <c r="BO154" s="50">
        <f>$F154*'[1]INTERNAL PARAMETERS-2'!Z154*(1-VLOOKUP(AA$4,'[1]INTERNAL PARAMETERS-1'!$B$5:$J$44,4, FALSE))</f>
        <v>1050.2451068020407</v>
      </c>
      <c r="BP154" s="50">
        <f>$F154*'[1]INTERNAL PARAMETERS-2'!AA154*(1-VLOOKUP(AB$4,'[1]INTERNAL PARAMETERS-1'!$B$5:$J$44,4, FALSE))</f>
        <v>479.89711561939475</v>
      </c>
      <c r="BQ154" s="50">
        <f>$F154*'[1]INTERNAL PARAMETERS-2'!AB154*(1-VLOOKUP(AC$4,'[1]INTERNAL PARAMETERS-1'!$B$5:$J$44,4, FALSE))</f>
        <v>2834.1553524271126</v>
      </c>
      <c r="BR154" s="50">
        <f>$F154*'[1]INTERNAL PARAMETERS-2'!AC154*(1-VLOOKUP(AD$4,'[1]INTERNAL PARAMETERS-1'!$B$5:$J$44,4, FALSE))</f>
        <v>353.01310401757644</v>
      </c>
      <c r="BS154" s="50">
        <f>$F154*'[1]INTERNAL PARAMETERS-2'!AD154*(1-VLOOKUP(AE$4,'[1]INTERNAL PARAMETERS-1'!$B$5:$J$44,4, FALSE))</f>
        <v>71.608053533691418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104.27034095719047</v>
      </c>
      <c r="CA154" s="50">
        <f>$F154*'[1]INTERNAL PARAMETERS-2'!AL154*(1-VLOOKUP(AM$4,'[1]INTERNAL PARAMETERS-1'!$B$5:$J$44,4, FALSE))</f>
        <v>282.66136551969765</v>
      </c>
      <c r="CB154" s="50">
        <f>$F154*'[1]INTERNAL PARAMETERS-2'!AM154*(1-VLOOKUP(AN$4,'[1]INTERNAL PARAMETERS-1'!$B$5:$J$44,4, FALSE))</f>
        <v>143.21610706738284</v>
      </c>
      <c r="CC154" s="50">
        <f>$F154*'[1]INTERNAL PARAMETERS-2'!AN154*(1-VLOOKUP(AO$4,'[1]INTERNAL PARAMETERS-1'!$B$5:$J$44,4, FALSE))</f>
        <v>226.12909241575815</v>
      </c>
      <c r="CD154" s="50">
        <f>$F154*'[1]INTERNAL PARAMETERS-2'!AO154*(1-VLOOKUP(AP$4,'[1]INTERNAL PARAMETERS-1'!$B$5:$J$44,4, FALSE))</f>
        <v>1032.6585998082935</v>
      </c>
      <c r="CE154" s="50">
        <f>$F154*'[1]INTERNAL PARAMETERS-2'!AP154*(1-VLOOKUP(AQ$4,'[1]INTERNAL PARAMETERS-1'!$B$5:$J$44,4, FALSE))</f>
        <v>128.14032663763095</v>
      </c>
      <c r="CF154" s="50">
        <f>$F154*'[1]INTERNAL PARAMETERS-2'!AQ154*(1-VLOOKUP(AR$4,'[1]INTERNAL PARAMETERS-1'!$B$5:$J$44,4, FALSE))</f>
        <v>6.2815751790632834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19035.076300191762</v>
      </c>
    </row>
    <row r="155" spans="3:87" x14ac:dyDescent="0.4">
      <c r="C155" s="33" t="s">
        <v>8</v>
      </c>
      <c r="D155" s="32" t="s">
        <v>89</v>
      </c>
      <c r="E155" s="32" t="s">
        <v>82</v>
      </c>
      <c r="F155" s="143">
        <f>AEB!AF155</f>
        <v>17514.372776610962</v>
      </c>
      <c r="G155" s="51">
        <f>$F155*'[1]INTERNAL PARAMETERS-2'!F155*VLOOKUP(G$4,'[1]INTERNAL PARAMETERS-1'!$B$5:$J$44,4, FALSE)</f>
        <v>98.935188940520007</v>
      </c>
      <c r="H155" s="50">
        <f>$F155*'[1]INTERNAL PARAMETERS-2'!G155*VLOOKUP(H$4,'[1]INTERNAL PARAMETERS-1'!$B$5:$J$44,4, FALSE)</f>
        <v>149.09985544728912</v>
      </c>
      <c r="I155" s="50">
        <f>$F155*'[1]INTERNAL PARAMETERS-2'!H155*VLOOKUP(I$4,'[1]INTERNAL PARAMETERS-1'!$B$5:$J$44,4, FALSE)</f>
        <v>167.33284293892444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4.1806807817770366</v>
      </c>
      <c r="L155" s="50">
        <f>$F155*'[1]INTERNAL PARAMETERS-2'!K155*VLOOKUP(L$4,'[1]INTERNAL PARAMETERS-1'!$B$5:$J$44,4, FALSE)</f>
        <v>1.3941440730182326</v>
      </c>
      <c r="M155" s="50">
        <f>$F155*'[1]INTERNAL PARAMETERS-2'!L155*VLOOKUP(M$4,'[1]INTERNAL PARAMETERS-1'!$B$5:$J$44,4, FALSE)</f>
        <v>19.508384117228122</v>
      </c>
      <c r="N155" s="50">
        <f>$F155*'[1]INTERNAL PARAMETERS-2'!M155*VLOOKUP(N$4,'[1]INTERNAL PARAMETERS-1'!$B$5:$J$44,4, FALSE)</f>
        <v>42.988152261552784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23.688189180366326</v>
      </c>
      <c r="S155" s="50">
        <f>$F155*'[1]INTERNAL PARAMETERS-2'!R155*VLOOKUP(S$4,'[1]INTERNAL PARAMETERS-1'!$B$5:$J$44,4, FALSE)</f>
        <v>53.878589254049473</v>
      </c>
      <c r="T155" s="50">
        <f>$F155*'[1]INTERNAL PARAMETERS-2'!S155*VLOOKUP(T$4,'[1]INTERNAL PARAMETERS-1'!$B$5:$J$44,4, FALSE)</f>
        <v>4.4589841651973847</v>
      </c>
      <c r="U155" s="50">
        <f>$F155*'[1]INTERNAL PARAMETERS-2'!T155*VLOOKUP(U$4,'[1]INTERNAL PARAMETERS-1'!$B$5:$J$44,4, FALSE)</f>
        <v>8.9179683303947694</v>
      </c>
      <c r="V155" s="50">
        <f>$F155*'[1]INTERNAL PARAMETERS-2'!U155*VLOOKUP(V$4,'[1]INTERNAL PARAMETERS-1'!$B$5:$J$44,4, FALSE)</f>
        <v>69.81220231570741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5.573073417517608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1.3941440730182326</v>
      </c>
      <c r="AI155" s="50">
        <f>$F155*'[1]INTERNAL PARAMETERS-2'!AH155*VLOOKUP(AI$4,'[1]INTERNAL PARAMETERS-1'!$B$5:$J$44,4, FALSE)</f>
        <v>15.328579054089914</v>
      </c>
      <c r="AJ155" s="50">
        <f>$F155*'[1]INTERNAL PARAMETERS-2'!AI155*VLOOKUP(AJ$4,'[1]INTERNAL PARAMETERS-1'!$B$5:$J$44,4, FALSE)</f>
        <v>23.688189180366326</v>
      </c>
      <c r="AK155" s="50">
        <f>$F155*'[1]INTERNAL PARAMETERS-2'!AJ155*VLOOKUP(AK$4,'[1]INTERNAL PARAMETERS-1'!$B$5:$J$44,4, FALSE)</f>
        <v>1.3941440730182326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3179.3240158395643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370.65929822733426</v>
      </c>
      <c r="BB155" s="50">
        <f>$F155*'[1]INTERNAL PARAMETERS-2'!M155*(1-VLOOKUP(N$4,'[1]INTERNAL PARAMETERS-1'!$B$5:$J$44,4, FALSE))</f>
        <v>816.77489296950273</v>
      </c>
      <c r="BC155" s="50">
        <f>$F155*'[1]INTERNAL PARAMETERS-2'!N155*(1-VLOOKUP(O$4,'[1]INTERNAL PARAMETERS-1'!$B$5:$J$44,4, FALSE))</f>
        <v>1024.1914797324346</v>
      </c>
      <c r="BD155" s="50">
        <f>$F155*'[1]INTERNAL PARAMETERS-2'!O155*(1-VLOOKUP(P$4,'[1]INTERNAL PARAMETERS-1'!$B$5:$J$44,4, FALSE))</f>
        <v>614.51453755200521</v>
      </c>
      <c r="BE155" s="50">
        <f>$F155*'[1]INTERNAL PARAMETERS-2'!P155*(1-VLOOKUP(Q$4,'[1]INTERNAL PARAMETERS-1'!$B$5:$J$44,4, FALSE))</f>
        <v>385.98700156278539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1023.6931958269399</v>
      </c>
      <c r="BH155" s="50">
        <f>$F155*'[1]INTERNAL PARAMETERS-2'!S155*(1-VLOOKUP(T$4,'[1]INTERNAL PARAMETERS-1'!$B$5:$J$44,4, FALSE))</f>
        <v>40.130857486776463</v>
      </c>
      <c r="BI155" s="50">
        <f>$F155*'[1]INTERNAL PARAMETERS-2'!T155*(1-VLOOKUP(U$4,'[1]INTERNAL PARAMETERS-1'!$B$5:$J$44,4, FALSE))</f>
        <v>35.671873321579078</v>
      </c>
      <c r="BJ155" s="50">
        <f>$F155*'[1]INTERNAL PARAMETERS-2'!U155*(1-VLOOKUP(V$4,'[1]INTERNAL PARAMETERS-1'!$B$5:$J$44,4, FALSE))</f>
        <v>395.60247978900867</v>
      </c>
      <c r="BK155" s="50">
        <f>$F155*'[1]INTERNAL PARAMETERS-2'!V155*(1-VLOOKUP(W$4,'[1]INTERNAL PARAMETERS-1'!$B$5:$J$44,4, FALSE))</f>
        <v>484.92394194058301</v>
      </c>
      <c r="BL155" s="50">
        <f>$F155*'[1]INTERNAL PARAMETERS-2'!W155*(1-VLOOKUP(X$4,'[1]INTERNAL PARAMETERS-1'!$B$5:$J$44,4, FALSE))</f>
        <v>700.90943558447179</v>
      </c>
      <c r="BM155" s="50">
        <f>$F155*'[1]INTERNAL PARAMETERS-2'!X155*(1-VLOOKUP(Y$4,'[1]INTERNAL PARAMETERS-1'!$B$5:$J$44,4, FALSE))</f>
        <v>220.16617442566576</v>
      </c>
      <c r="BN155" s="50">
        <f>$F155*'[1]INTERNAL PARAMETERS-2'!Y155*(1-VLOOKUP(Z$4,'[1]INTERNAL PARAMETERS-1'!$B$5:$J$44,4, FALSE))</f>
        <v>1045.0931322040421</v>
      </c>
      <c r="BO155" s="50">
        <f>$F155*'[1]INTERNAL PARAMETERS-2'!Z155*(1-VLOOKUP(AA$4,'[1]INTERNAL PARAMETERS-1'!$B$5:$J$44,4, FALSE))</f>
        <v>1060.4217112581318</v>
      </c>
      <c r="BP155" s="50">
        <f>$F155*'[1]INTERNAL PARAMETERS-2'!AA155*(1-VLOOKUP(AB$4,'[1]INTERNAL PARAMETERS-1'!$B$5:$J$44,4, FALSE))</f>
        <v>426.3979138702598</v>
      </c>
      <c r="BQ155" s="50">
        <f>$F155*'[1]INTERNAL PARAMETERS-2'!AB155*(1-VLOOKUP(AC$4,'[1]INTERNAL PARAMETERS-1'!$B$5:$J$44,4, FALSE))</f>
        <v>2844.0469032080837</v>
      </c>
      <c r="BR155" s="50">
        <f>$F155*'[1]INTERNAL PARAMETERS-2'!AC155*(1-VLOOKUP(AD$4,'[1]INTERNAL PARAMETERS-1'!$B$5:$J$44,4, FALSE))</f>
        <v>300.98624760333701</v>
      </c>
      <c r="BS155" s="50">
        <f>$F155*'[1]INTERNAL PARAMETERS-2'!AD155*(1-VLOOKUP(AE$4,'[1]INTERNAL PARAMETERS-1'!$B$5:$J$44,4, FALSE))</f>
        <v>75.246999760153685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64.099101487840798</v>
      </c>
      <c r="CA155" s="50">
        <f>$F155*'[1]INTERNAL PARAMETERS-2'!AL155*(1-VLOOKUP(AM$4,'[1]INTERNAL PARAMETERS-1'!$B$5:$J$44,4, FALSE))</f>
        <v>309.34760916689112</v>
      </c>
      <c r="CB155" s="50">
        <f>$F155*'[1]INTERNAL PARAMETERS-2'!AM155*(1-VLOOKUP(AN$4,'[1]INTERNAL PARAMETERS-1'!$B$5:$J$44,4, FALSE))</f>
        <v>122.62512955816399</v>
      </c>
      <c r="CC155" s="50">
        <f>$F155*'[1]INTERNAL PARAMETERS-2'!AN155*(1-VLOOKUP(AO$4,'[1]INTERNAL PARAMETERS-1'!$B$5:$J$44,4, FALSE))</f>
        <v>224.34685520744279</v>
      </c>
      <c r="CD155" s="50">
        <f>$F155*'[1]INTERNAL PARAMETERS-2'!AO155*(1-VLOOKUP(AP$4,'[1]INTERNAL PARAMETERS-1'!$B$5:$J$44,4, FALSE))</f>
        <v>925.25629079191447</v>
      </c>
      <c r="CE155" s="50">
        <f>$F155*'[1]INTERNAL PARAMETERS-2'!AP155*(1-VLOOKUP(AQ$4,'[1]INTERNAL PARAMETERS-1'!$B$5:$J$44,4, FALSE))</f>
        <v>107.29655050407408</v>
      </c>
      <c r="CF155" s="50">
        <f>$F155*'[1]INTERNAL PARAMETERS-2'!AQ155*(1-VLOOKUP(AR$4,'[1]INTERNAL PARAMETERS-1'!$B$5:$J$44,4, FALSE))</f>
        <v>22.295796544625755</v>
      </c>
      <c r="CG155" s="50">
        <f>$F155*'[1]INTERNAL PARAMETERS-2'!AR155*(1-VLOOKUP(AS$4,'[1]INTERNAL PARAMETERS-1'!$B$5:$J$44,4, FALSE))</f>
        <v>2.786536708758804</v>
      </c>
      <c r="CH155" s="49">
        <f>$F155*'[1]INTERNAL PARAMETERS-2'!AS155*(1-VLOOKUP(AT$4,'[1]INTERNAL PARAMETERS-1'!$B$5:$J$44,4, FALSE))</f>
        <v>0</v>
      </c>
      <c r="CI155" s="48">
        <f t="shared" si="2"/>
        <v>17514.3692737364</v>
      </c>
    </row>
    <row r="156" spans="3:87" x14ac:dyDescent="0.4">
      <c r="C156" s="33" t="s">
        <v>8</v>
      </c>
      <c r="D156" s="32" t="s">
        <v>89</v>
      </c>
      <c r="E156" s="32" t="s">
        <v>81</v>
      </c>
      <c r="F156" s="143">
        <f>AEB!AF156</f>
        <v>17765.58224131824</v>
      </c>
      <c r="G156" s="51">
        <f>$F156*'[1]INTERNAL PARAMETERS-2'!F156*VLOOKUP(G$4,'[1]INTERNAL PARAMETERS-1'!$B$5:$J$44,4, FALSE)</f>
        <v>139.60905148517526</v>
      </c>
      <c r="H156" s="50">
        <f>$F156*'[1]INTERNAL PARAMETERS-2'!G156*VLOOKUP(H$4,'[1]INTERNAL PARAMETERS-1'!$B$5:$J$44,4, FALSE)</f>
        <v>146.33687747996248</v>
      </c>
      <c r="I156" s="50">
        <f>$F156*'[1]INTERNAL PARAMETERS-2'!H156*VLOOKUP(I$4,'[1]INTERNAL PARAMETERS-1'!$B$5:$J$44,4, FALSE)</f>
        <v>163.23807531732939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1.6824006382528371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22.455074157647811</v>
      </c>
      <c r="N156" s="50">
        <f>$F156*'[1]INTERNAL PARAMETERS-2'!M156*VLOOKUP(N$4,'[1]INTERNAL PARAMETERS-1'!$B$5:$J$44,4, FALSE)</f>
        <v>36.584130542079407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23.548279260867329</v>
      </c>
      <c r="S156" s="50">
        <f>$F156*'[1]INTERNAL PARAMETERS-2'!R156*VLOOKUP(S$4,'[1]INTERNAL PARAMETERS-1'!$B$5:$J$44,4, FALSE)</f>
        <v>49.958949132455849</v>
      </c>
      <c r="T156" s="50">
        <f>$F156*'[1]INTERNAL PARAMETERS-2'!S156*VLOOKUP(T$4,'[1]INTERNAL PARAMETERS-1'!$B$5:$J$44,4, FALSE)</f>
        <v>5.2143760436493167</v>
      </c>
      <c r="U156" s="50">
        <f>$F156*'[1]INTERNAL PARAMETERS-2'!T156*VLOOKUP(U$4,'[1]INTERNAL PARAMETERS-1'!$B$5:$J$44,4, FALSE)</f>
        <v>9.7557918319974988</v>
      </c>
      <c r="V156" s="50">
        <f>$F156*'[1]INTERNAL PARAMETERS-2'!U156*VLOOKUP(V$4,'[1]INTERNAL PARAMETERS-1'!$B$5:$J$44,4, FALSE)</f>
        <v>73.168172256247615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10.092627271292892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5.0454253565343805</v>
      </c>
      <c r="AI156" s="50">
        <f>$F156*'[1]INTERNAL PARAMETERS-2'!AH156*VLOOKUP(AI$4,'[1]INTERNAL PARAMETERS-1'!$B$5:$J$44,4, FALSE)</f>
        <v>18.502853904332948</v>
      </c>
      <c r="AJ156" s="50">
        <f>$F156*'[1]INTERNAL PARAMETERS-2'!AI156*VLOOKUP(AJ$4,'[1]INTERNAL PARAMETERS-1'!$B$5:$J$44,4, FALSE)</f>
        <v>26.913080537373002</v>
      </c>
      <c r="AK156" s="50">
        <f>$F156*'[1]INTERNAL PARAMETERS-2'!AJ156*VLOOKUP(AK$4,'[1]INTERNAL PARAMETERS-1'!$B$5:$J$44,4, FALSE)</f>
        <v>5.0454253565343805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3101.5234310292581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426.64640899530832</v>
      </c>
      <c r="BB156" s="50">
        <f>$F156*'[1]INTERNAL PARAMETERS-2'!M156*(1-VLOOKUP(N$4,'[1]INTERNAL PARAMETERS-1'!$B$5:$J$44,4, FALSE))</f>
        <v>695.09848029950865</v>
      </c>
      <c r="BC156" s="50">
        <f>$F156*'[1]INTERNAL PARAMETERS-2'!N156*(1-VLOOKUP(O$4,'[1]INTERNAL PARAMETERS-1'!$B$5:$J$44,4, FALSE))</f>
        <v>1256.4743571336808</v>
      </c>
      <c r="BD156" s="50">
        <f>$F156*'[1]INTERNAL PARAMETERS-2'!O156*(1-VLOOKUP(P$4,'[1]INTERNAL PARAMETERS-1'!$B$5:$J$44,4, FALSE))</f>
        <v>543.29460019642545</v>
      </c>
      <c r="BE156" s="50">
        <f>$F156*'[1]INTERNAL PARAMETERS-2'!P156*(1-VLOOKUP(Q$4,'[1]INTERNAL PARAMETERS-1'!$B$5:$J$44,4, FALSE))</f>
        <v>447.41908251470335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949.22003351666103</v>
      </c>
      <c r="BH156" s="50">
        <f>$F156*'[1]INTERNAL PARAMETERS-2'!S156*(1-VLOOKUP(T$4,'[1]INTERNAL PARAMETERS-1'!$B$5:$J$44,4, FALSE))</f>
        <v>46.929384392843851</v>
      </c>
      <c r="BI156" s="50">
        <f>$F156*'[1]INTERNAL PARAMETERS-2'!T156*(1-VLOOKUP(U$4,'[1]INTERNAL PARAMETERS-1'!$B$5:$J$44,4, FALSE))</f>
        <v>39.023167327989995</v>
      </c>
      <c r="BJ156" s="50">
        <f>$F156*'[1]INTERNAL PARAMETERS-2'!U156*(1-VLOOKUP(V$4,'[1]INTERNAL PARAMETERS-1'!$B$5:$J$44,4, FALSE))</f>
        <v>414.61964278540319</v>
      </c>
      <c r="BK156" s="50">
        <f>$F156*'[1]INTERNAL PARAMETERS-2'!V156*(1-VLOOKUP(W$4,'[1]INTERNAL PARAMETERS-1'!$B$5:$J$44,4, FALSE))</f>
        <v>499.5628429511965</v>
      </c>
      <c r="BL156" s="50">
        <f>$F156*'[1]INTERNAL PARAMETERS-2'!W156*(1-VLOOKUP(X$4,'[1]INTERNAL PARAMETERS-1'!$B$5:$J$44,4, FALSE))</f>
        <v>709.8167322189737</v>
      </c>
      <c r="BM156" s="50">
        <f>$F156*'[1]INTERNAL PARAMETERS-2'!X156*(1-VLOOKUP(Y$4,'[1]INTERNAL PARAMETERS-1'!$B$5:$J$44,4, FALSE))</f>
        <v>272.48850041733914</v>
      </c>
      <c r="BN156" s="50">
        <f>$F156*'[1]INTERNAL PARAMETERS-2'!Y156*(1-VLOOKUP(Z$4,'[1]INTERNAL PARAMETERS-1'!$B$5:$J$44,4, FALSE))</f>
        <v>1042.857443147622</v>
      </c>
      <c r="BO156" s="50">
        <f>$F156*'[1]INTERNAL PARAMETERS-2'!Z156*(1-VLOOKUP(AA$4,'[1]INTERNAL PARAMETERS-1'!$B$5:$J$44,4, FALSE))</f>
        <v>1074.8159490415294</v>
      </c>
      <c r="BP156" s="50">
        <f>$F156*'[1]INTERNAL PARAMETERS-2'!AA156*(1-VLOOKUP(AB$4,'[1]INTERNAL PARAMETERS-1'!$B$5:$J$44,4, FALSE))</f>
        <v>439.00885588166329</v>
      </c>
      <c r="BQ156" s="50">
        <f>$F156*'[1]INTERNAL PARAMETERS-2'!AB156*(1-VLOOKUP(AC$4,'[1]INTERNAL PARAMETERS-1'!$B$5:$J$44,4, FALSE))</f>
        <v>2920.0008408133417</v>
      </c>
      <c r="BR156" s="50">
        <f>$F156*'[1]INTERNAL PARAMETERS-2'!AC156*(1-VLOOKUP(AD$4,'[1]INTERNAL PARAMETERS-1'!$B$5:$J$44,4, FALSE))</f>
        <v>287.62655304516642</v>
      </c>
      <c r="BS156" s="50">
        <f>$F156*'[1]INTERNAL PARAMETERS-2'!AD156*(1-VLOOKUP(AE$4,'[1]INTERNAL PARAMETERS-1'!$B$5:$J$44,4, FALSE))</f>
        <v>62.234611149561921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72.327238420854812</v>
      </c>
      <c r="CA156" s="50">
        <f>$F156*'[1]INTERNAL PARAMETERS-2'!AL156*(1-VLOOKUP(AM$4,'[1]INTERNAL PARAMETERS-1'!$B$5:$J$44,4, FALSE))</f>
        <v>370.04641873731418</v>
      </c>
      <c r="CB156" s="50">
        <f>$F156*'[1]INTERNAL PARAMETERS-2'!AM156*(1-VLOOKUP(AN$4,'[1]INTERNAL PARAMETERS-1'!$B$5:$J$44,4, FALSE))</f>
        <v>112.69597094780225</v>
      </c>
      <c r="CC156" s="50">
        <f>$F156*'[1]INTERNAL PARAMETERS-2'!AN156*(1-VLOOKUP(AO$4,'[1]INTERNAL PARAMETERS-1'!$B$5:$J$44,4, FALSE))</f>
        <v>237.16519324692612</v>
      </c>
      <c r="CD156" s="50">
        <f>$F156*'[1]INTERNAL PARAMETERS-2'!AO156*(1-VLOOKUP(AP$4,'[1]INTERNAL PARAMETERS-1'!$B$5:$J$44,4, FALSE))</f>
        <v>906.61319293895247</v>
      </c>
      <c r="CE156" s="50">
        <f>$F156*'[1]INTERNAL PARAMETERS-2'!AP156*(1-VLOOKUP(AQ$4,'[1]INTERNAL PARAMETERS-1'!$B$5:$J$44,4, FALSE))</f>
        <v>92.510716405216471</v>
      </c>
      <c r="CF156" s="50">
        <f>$F156*'[1]INTERNAL PARAMETERS-2'!AQ156*(1-VLOOKUP(AR$4,'[1]INTERNAL PARAMETERS-1'!$B$5:$J$44,4, FALSE))</f>
        <v>8.4102266330400557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17765.580464760016</v>
      </c>
    </row>
    <row r="157" spans="3:87" x14ac:dyDescent="0.4">
      <c r="C157" s="33" t="s">
        <v>8</v>
      </c>
      <c r="D157" s="32" t="s">
        <v>89</v>
      </c>
      <c r="E157" s="32" t="s">
        <v>80</v>
      </c>
      <c r="F157" s="143">
        <f>AEB!AF157</f>
        <v>17282.110984424184</v>
      </c>
      <c r="G157" s="51">
        <f>$F157*'[1]INTERNAL PARAMETERS-2'!F157*VLOOKUP(G$4,'[1]INTERNAL PARAMETERS-1'!$B$5:$J$44,4, FALSE)</f>
        <v>129.99603882483871</v>
      </c>
      <c r="H157" s="50">
        <f>$F157*'[1]INTERNAL PARAMETERS-2'!G157*VLOOKUP(H$4,'[1]INTERNAL PARAMETERS-1'!$B$5:$J$44,4, FALSE)</f>
        <v>124.5037839539887</v>
      </c>
      <c r="I157" s="50">
        <f>$F157*'[1]INTERNAL PARAMETERS-2'!H157*VLOOKUP(I$4,'[1]INTERNAL PARAMETERS-1'!$B$5:$J$44,4, FALSE)</f>
        <v>163.16585366890882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3.6620793175994844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24.625971226145399</v>
      </c>
      <c r="N157" s="50">
        <f>$F157*'[1]INTERNAL PARAMETERS-2'!M157*VLOOKUP(N$4,'[1]INTERNAL PARAMETERS-1'!$B$5:$J$44,4, FALSE)</f>
        <v>33.68905586859713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21.970747694498463</v>
      </c>
      <c r="S157" s="50">
        <f>$F157*'[1]INTERNAL PARAMETERS-2'!R157*VLOOKUP(S$4,'[1]INTERNAL PARAMETERS-1'!$B$5:$J$44,4, FALSE)</f>
        <v>44.186555722756069</v>
      </c>
      <c r="T157" s="50">
        <f>$F157*'[1]INTERNAL PARAMETERS-2'!S157*VLOOKUP(T$4,'[1]INTERNAL PARAMETERS-1'!$B$5:$J$44,4, FALSE)</f>
        <v>3.2956985647296921</v>
      </c>
      <c r="U157" s="50">
        <f>$F157*'[1]INTERNAL PARAMETERS-2'!T157*VLOOKUP(U$4,'[1]INTERNAL PARAMETERS-1'!$B$5:$J$44,4, FALSE)</f>
        <v>3.6617336753797964</v>
      </c>
      <c r="V157" s="50">
        <f>$F157*'[1]INTERNAL PARAMETERS-2'!U157*VLOOKUP(V$4,'[1]INTERNAL PARAMETERS-1'!$B$5:$J$44,4, FALSE)</f>
        <v>80.194611653798162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7.3241586351989687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3.6620793175994844</v>
      </c>
      <c r="AI157" s="50">
        <f>$F157*'[1]INTERNAL PARAMETERS-2'!AH157*VLOOKUP(AI$4,'[1]INTERNAL PARAMETERS-1'!$B$5:$J$44,4, FALSE)</f>
        <v>14.646589059299496</v>
      </c>
      <c r="AJ157" s="50">
        <f>$F157*'[1]INTERNAL PARAMETERS-2'!AI157*VLOOKUP(AJ$4,'[1]INTERNAL PARAMETERS-1'!$B$5:$J$44,4, FALSE)</f>
        <v>10.986237952798454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3100.1512197092675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467.89345329676257</v>
      </c>
      <c r="BB157" s="50">
        <f>$F157*'[1]INTERNAL PARAMETERS-2'!M157*(1-VLOOKUP(N$4,'[1]INTERNAL PARAMETERS-1'!$B$5:$J$44,4, FALSE))</f>
        <v>640.09206150334535</v>
      </c>
      <c r="BC157" s="50">
        <f>$F157*'[1]INTERNAL PARAMETERS-2'!N157*(1-VLOOKUP(O$4,'[1]INTERNAL PARAMETERS-1'!$B$5:$J$44,4, FALSE))</f>
        <v>1457.417701427476</v>
      </c>
      <c r="BD157" s="50">
        <f>$F157*'[1]INTERNAL PARAMETERS-2'!O157*(1-VLOOKUP(P$4,'[1]INTERNAL PARAMETERS-1'!$B$5:$J$44,4, FALSE))</f>
        <v>498.01167939375796</v>
      </c>
      <c r="BE157" s="50">
        <f>$F157*'[1]INTERNAL PARAMETERS-2'!P157*(1-VLOOKUP(Q$4,'[1]INTERNAL PARAMETERS-1'!$B$5:$J$44,4, FALSE))</f>
        <v>444.91584981631155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839.5445587323652</v>
      </c>
      <c r="BH157" s="50">
        <f>$F157*'[1]INTERNAL PARAMETERS-2'!S157*(1-VLOOKUP(T$4,'[1]INTERNAL PARAMETERS-1'!$B$5:$J$44,4, FALSE))</f>
        <v>29.661287082567227</v>
      </c>
      <c r="BI157" s="50">
        <f>$F157*'[1]INTERNAL PARAMETERS-2'!T157*(1-VLOOKUP(U$4,'[1]INTERNAL PARAMETERS-1'!$B$5:$J$44,4, FALSE))</f>
        <v>14.646934701519186</v>
      </c>
      <c r="BJ157" s="50">
        <f>$F157*'[1]INTERNAL PARAMETERS-2'!U157*(1-VLOOKUP(V$4,'[1]INTERNAL PARAMETERS-1'!$B$5:$J$44,4, FALSE))</f>
        <v>454.43613270485622</v>
      </c>
      <c r="BK157" s="50">
        <f>$F157*'[1]INTERNAL PARAMETERS-2'!V157*(1-VLOOKUP(W$4,'[1]INTERNAL PARAMETERS-1'!$B$5:$J$44,4, FALSE))</f>
        <v>540.12299922950433</v>
      </c>
      <c r="BL157" s="50">
        <f>$F157*'[1]INTERNAL PARAMETERS-2'!W157*(1-VLOOKUP(X$4,'[1]INTERNAL PARAMETERS-1'!$B$5:$J$44,4, FALSE))</f>
        <v>741.52526421978689</v>
      </c>
      <c r="BM157" s="50">
        <f>$F157*'[1]INTERNAL PARAMETERS-2'!X157*(1-VLOOKUP(Y$4,'[1]INTERNAL PARAMETERS-1'!$B$5:$J$44,4, FALSE))</f>
        <v>316.7499865447233</v>
      </c>
      <c r="BN157" s="50">
        <f>$F157*'[1]INTERNAL PARAMETERS-2'!Y157*(1-VLOOKUP(Z$4,'[1]INTERNAL PARAMETERS-1'!$B$5:$J$44,4, FALSE))</f>
        <v>996.02335878751592</v>
      </c>
      <c r="BO157" s="50">
        <f>$F157*'[1]INTERNAL PARAMETERS-2'!Z157*(1-VLOOKUP(AA$4,'[1]INTERNAL PARAMETERS-1'!$B$5:$J$44,4, FALSE))</f>
        <v>941.09562544572054</v>
      </c>
      <c r="BP157" s="50">
        <f>$F157*'[1]INTERNAL PARAMETERS-2'!AA157*(1-VLOOKUP(AB$4,'[1]INTERNAL PARAMETERS-1'!$B$5:$J$44,4, FALSE))</f>
        <v>344.21471732117021</v>
      </c>
      <c r="BQ157" s="50">
        <f>$F157*'[1]INTERNAL PARAMETERS-2'!AB157*(1-VLOOKUP(AC$4,'[1]INTERNAL PARAMETERS-1'!$B$5:$J$44,4, FALSE))</f>
        <v>2920.3276577258021</v>
      </c>
      <c r="BR157" s="50">
        <f>$F157*'[1]INTERNAL PARAMETERS-2'!AC157*(1-VLOOKUP(AD$4,'[1]INTERNAL PARAMETERS-1'!$B$5:$J$44,4, FALSE))</f>
        <v>252.66791901447846</v>
      </c>
      <c r="BS157" s="50">
        <f>$F157*'[1]INTERNAL PARAMETERS-2'!AD157*(1-VLOOKUP(AE$4,'[1]INTERNAL PARAMETERS-1'!$B$5:$J$44,4, FALSE))</f>
        <v>45.773399153345892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64.082067530244871</v>
      </c>
      <c r="CA157" s="50">
        <f>$F157*'[1]INTERNAL PARAMETERS-2'!AL157*(1-VLOOKUP(AM$4,'[1]INTERNAL PARAMETERS-1'!$B$5:$J$44,4, FALSE))</f>
        <v>307.59565235627383</v>
      </c>
      <c r="CB157" s="50">
        <f>$F157*'[1]INTERNAL PARAMETERS-2'!AM157*(1-VLOOKUP(AN$4,'[1]INTERNAL PARAMETERS-1'!$B$5:$J$44,4, FALSE))</f>
        <v>80.560560353893337</v>
      </c>
      <c r="CC157" s="50">
        <f>$F157*'[1]INTERNAL PARAMETERS-2'!AN157*(1-VLOOKUP(AO$4,'[1]INTERNAL PARAMETERS-1'!$B$5:$J$44,4, FALSE))</f>
        <v>197.74018567268305</v>
      </c>
      <c r="CD157" s="50">
        <f>$F157*'[1]INTERNAL PARAMETERS-2'!AO157*(1-VLOOKUP(AP$4,'[1]INTERNAL PARAMETERS-1'!$B$5:$J$44,4, FALSE))</f>
        <v>801.94525243243231</v>
      </c>
      <c r="CE157" s="50">
        <f>$F157*'[1]INTERNAL PARAMETERS-2'!AP157*(1-VLOOKUP(AQ$4,'[1]INTERNAL PARAMETERS-1'!$B$5:$J$44,4, FALSE))</f>
        <v>104.36321181274077</v>
      </c>
      <c r="CF157" s="50">
        <f>$F157*'[1]INTERNAL PARAMETERS-2'!AQ157*(1-VLOOKUP(AR$4,'[1]INTERNAL PARAMETERS-1'!$B$5:$J$44,4, FALSE))</f>
        <v>10.986237952798454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17282.116169057481</v>
      </c>
    </row>
    <row r="158" spans="3:87" x14ac:dyDescent="0.4">
      <c r="C158" s="33" t="s">
        <v>8</v>
      </c>
      <c r="D158" s="32" t="s">
        <v>89</v>
      </c>
      <c r="E158" s="32" t="s">
        <v>79</v>
      </c>
      <c r="F158" s="143">
        <f>AEB!AF158</f>
        <v>14656.33030222838</v>
      </c>
      <c r="G158" s="51">
        <f>$F158*'[1]INTERNAL PARAMETERS-2'!F158*VLOOKUP(G$4,'[1]INTERNAL PARAMETERS-1'!$B$5:$J$44,4, FALSE)</f>
        <v>132.38916598699873</v>
      </c>
      <c r="H158" s="50">
        <f>$F158*'[1]INTERNAL PARAMETERS-2'!G158*VLOOKUP(H$4,'[1]INTERNAL PARAMETERS-1'!$B$5:$J$44,4, FALSE)</f>
        <v>90.025043248407599</v>
      </c>
      <c r="I158" s="50">
        <f>$F158*'[1]INTERNAL PARAMETERS-2'!H158*VLOOKUP(I$4,'[1]INTERNAL PARAMETERS-1'!$B$5:$J$44,4, FALSE)</f>
        <v>135.24502522803945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1.764622168388297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28.949037049658472</v>
      </c>
      <c r="N158" s="50">
        <f>$F158*'[1]INTERNAL PARAMETERS-2'!M158*VLOOKUP(N$4,'[1]INTERNAL PARAMETERS-1'!$B$5:$J$44,4, FALSE)</f>
        <v>23.83002056499917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17.65208421600386</v>
      </c>
      <c r="S158" s="50">
        <f>$F158*'[1]INTERNAL PARAMETERS-2'!R158*VLOOKUP(S$4,'[1]INTERNAL PARAMETERS-1'!$B$5:$J$44,4, FALSE)</f>
        <v>36.595684258240091</v>
      </c>
      <c r="T158" s="50">
        <f>$F158*'[1]INTERNAL PARAMETERS-2'!S158*VLOOKUP(T$4,'[1]INTERNAL PARAMETERS-1'!$B$5:$J$44,4, FALSE)</f>
        <v>4.9425542678204764</v>
      </c>
      <c r="U158" s="50">
        <f>$F158*'[1]INTERNAL PARAMETERS-2'!T158*VLOOKUP(U$4,'[1]INTERNAL PARAMETERS-1'!$B$5:$J$44,4, FALSE)</f>
        <v>6.3546916924401806</v>
      </c>
      <c r="V158" s="50">
        <f>$F158*'[1]INTERNAL PARAMETERS-2'!U158*VLOOKUP(V$4,'[1]INTERNAL PARAMETERS-1'!$B$5:$J$44,4, FALSE)</f>
        <v>57.986305207736365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3.5307099698068165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3.5307099698068165</v>
      </c>
      <c r="AI158" s="50">
        <f>$F158*'[1]INTERNAL PARAMETERS-2'!AH158*VLOOKUP(AI$4,'[1]INTERNAL PARAMETERS-1'!$B$5:$J$44,4, FALSE)</f>
        <v>7.061419939613633</v>
      </c>
      <c r="AJ158" s="50">
        <f>$F158*'[1]INTERNAL PARAMETERS-2'!AI158*VLOOKUP(AJ$4,'[1]INTERNAL PARAMETERS-1'!$B$5:$J$44,4, FALSE)</f>
        <v>14.121374246197043</v>
      </c>
      <c r="AK158" s="50">
        <f>$F158*'[1]INTERNAL PARAMETERS-2'!AJ158*VLOOKUP(AK$4,'[1]INTERNAL PARAMETERS-1'!$B$5:$J$44,4, FALSE)</f>
        <v>1.764622168388297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2569.6554793327491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550.03170394351093</v>
      </c>
      <c r="BB158" s="50">
        <f>$F158*'[1]INTERNAL PARAMETERS-2'!M158*(1-VLOOKUP(N$4,'[1]INTERNAL PARAMETERS-1'!$B$5:$J$44,4, FALSE))</f>
        <v>452.77039073498418</v>
      </c>
      <c r="BC158" s="50">
        <f>$F158*'[1]INTERNAL PARAMETERS-2'!N158*(1-VLOOKUP(O$4,'[1]INTERNAL PARAMETERS-1'!$B$5:$J$44,4, FALSE))</f>
        <v>1422.7383483273063</v>
      </c>
      <c r="BD158" s="50">
        <f>$F158*'[1]INTERNAL PARAMETERS-2'!O158*(1-VLOOKUP(P$4,'[1]INTERNAL PARAMETERS-1'!$B$5:$J$44,4, FALSE))</f>
        <v>393.63678799118941</v>
      </c>
      <c r="BE158" s="50">
        <f>$F158*'[1]INTERNAL PARAMETERS-2'!P158*(1-VLOOKUP(Q$4,'[1]INTERNAL PARAMETERS-1'!$B$5:$J$44,4, FALSE))</f>
        <v>372.45399380537873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695.31800090656168</v>
      </c>
      <c r="BH158" s="50">
        <f>$F158*'[1]INTERNAL PARAMETERS-2'!S158*(1-VLOOKUP(T$4,'[1]INTERNAL PARAMETERS-1'!$B$5:$J$44,4, FALSE))</f>
        <v>44.482988410384287</v>
      </c>
      <c r="BI158" s="50">
        <f>$F158*'[1]INTERNAL PARAMETERS-2'!T158*(1-VLOOKUP(U$4,'[1]INTERNAL PARAMETERS-1'!$B$5:$J$44,4, FALSE))</f>
        <v>25.418766769760722</v>
      </c>
      <c r="BJ158" s="50">
        <f>$F158*'[1]INTERNAL PARAMETERS-2'!U158*(1-VLOOKUP(V$4,'[1]INTERNAL PARAMETERS-1'!$B$5:$J$44,4, FALSE))</f>
        <v>328.58906284383937</v>
      </c>
      <c r="BK158" s="50">
        <f>$F158*'[1]INTERNAL PARAMETERS-2'!V158*(1-VLOOKUP(W$4,'[1]INTERNAL PARAMETERS-1'!$B$5:$J$44,4, FALSE))</f>
        <v>501.31244982257061</v>
      </c>
      <c r="BL158" s="50">
        <f>$F158*'[1]INTERNAL PARAMETERS-2'!W158*(1-VLOOKUP(X$4,'[1]INTERNAL PARAMETERS-1'!$B$5:$J$44,4, FALSE))</f>
        <v>568.39007671677928</v>
      </c>
      <c r="BM158" s="50">
        <f>$F158*'[1]INTERNAL PARAMETERS-2'!X158*(1-VLOOKUP(Y$4,'[1]INTERNAL PARAMETERS-1'!$B$5:$J$44,4, FALSE))</f>
        <v>324.79453892859243</v>
      </c>
      <c r="BN158" s="50">
        <f>$F158*'[1]INTERNAL PARAMETERS-2'!Y158*(1-VLOOKUP(Z$4,'[1]INTERNAL PARAMETERS-1'!$B$5:$J$44,4, FALSE))</f>
        <v>877.29715359775616</v>
      </c>
      <c r="BO158" s="50">
        <f>$F158*'[1]INTERNAL PARAMETERS-2'!Z158*(1-VLOOKUP(AA$4,'[1]INTERNAL PARAMETERS-1'!$B$5:$J$44,4, FALSE))</f>
        <v>815.51485884174258</v>
      </c>
      <c r="BP158" s="50">
        <f>$F158*'[1]INTERNAL PARAMETERS-2'!AA158*(1-VLOOKUP(AB$4,'[1]INTERNAL PARAMETERS-1'!$B$5:$J$44,4, FALSE))</f>
        <v>303.61174474278175</v>
      </c>
      <c r="BQ158" s="50">
        <f>$F158*'[1]INTERNAL PARAMETERS-2'!AB158*(1-VLOOKUP(AC$4,'[1]INTERNAL PARAMETERS-1'!$B$5:$J$44,4, FALSE))</f>
        <v>2377.7037930956612</v>
      </c>
      <c r="BR158" s="50">
        <f>$F158*'[1]INTERNAL PARAMETERS-2'!AC158*(1-VLOOKUP(AD$4,'[1]INTERNAL PARAMETERS-1'!$B$5:$J$44,4, FALSE))</f>
        <v>158.86729231100452</v>
      </c>
      <c r="BS158" s="50">
        <f>$F158*'[1]INTERNAL PARAMETERS-2'!AD158*(1-VLOOKUP(AE$4,'[1]INTERNAL PARAMETERS-1'!$B$5:$J$44,4, FALSE))</f>
        <v>56.48549698478817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58.251584786206692</v>
      </c>
      <c r="CA158" s="50">
        <f>$F158*'[1]INTERNAL PARAMETERS-2'!AL158*(1-VLOOKUP(AM$4,'[1]INTERNAL PARAMETERS-1'!$B$5:$J$44,4, FALSE))</f>
        <v>188.8746629717869</v>
      </c>
      <c r="CB158" s="50">
        <f>$F158*'[1]INTERNAL PARAMETERS-2'!AM158*(1-VLOOKUP(AN$4,'[1]INTERNAL PARAMETERS-1'!$B$5:$J$44,4, FALSE))</f>
        <v>49.425542678204764</v>
      </c>
      <c r="CC158" s="50">
        <f>$F158*'[1]INTERNAL PARAMETERS-2'!AN158*(1-VLOOKUP(AO$4,'[1]INTERNAL PARAMETERS-1'!$B$5:$J$44,4, FALSE))</f>
        <v>211.82207932598587</v>
      </c>
      <c r="CD158" s="50">
        <f>$F158*'[1]INTERNAL PARAMETERS-2'!AO158*(1-VLOOKUP(AP$4,'[1]INTERNAL PARAMETERS-1'!$B$5:$J$44,4, FALSE))</f>
        <v>638.9969479477644</v>
      </c>
      <c r="CE158" s="50">
        <f>$F158*'[1]INTERNAL PARAMETERS-2'!AP158*(1-VLOOKUP(AQ$4,'[1]INTERNAL PARAMETERS-1'!$B$5:$J$44,4, FALSE))</f>
        <v>95.32037538660272</v>
      </c>
      <c r="CF158" s="50">
        <f>$F158*'[1]INTERNAL PARAMETERS-2'!AQ158*(1-VLOOKUP(AR$4,'[1]INTERNAL PARAMETERS-1'!$B$5:$J$44,4, FALSE))</f>
        <v>8.8260421080019302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14656.333233494439</v>
      </c>
    </row>
    <row r="159" spans="3:87" x14ac:dyDescent="0.4">
      <c r="C159" s="33" t="s">
        <v>8</v>
      </c>
      <c r="D159" s="32" t="s">
        <v>89</v>
      </c>
      <c r="E159" s="32" t="s">
        <v>78</v>
      </c>
      <c r="F159" s="143">
        <f>AEB!AF159</f>
        <v>9948.7505037479186</v>
      </c>
      <c r="G159" s="51">
        <f>$F159*'[1]INTERNAL PARAMETERS-2'!F159*VLOOKUP(G$4,'[1]INTERNAL PARAMETERS-1'!$B$5:$J$44,4, FALSE)</f>
        <v>79.622834906645707</v>
      </c>
      <c r="H159" s="50">
        <f>$F159*'[1]INTERNAL PARAMETERS-2'!G159*VLOOKUP(H$4,'[1]INTERNAL PARAMETERS-1'!$B$5:$J$44,4, FALSE)</f>
        <v>43.929702724349312</v>
      </c>
      <c r="I159" s="50">
        <f>$F159*'[1]INTERNAL PARAMETERS-2'!H159*VLOOKUP(I$4,'[1]INTERNAL PARAMETERS-1'!$B$5:$J$44,4, FALSE)</f>
        <v>93.379320434445603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22.170889985107273</v>
      </c>
      <c r="N159" s="50">
        <f>$F159*'[1]INTERNAL PARAMETERS-2'!M159*VLOOKUP(N$4,'[1]INTERNAL PARAMETERS-1'!$B$5:$J$44,4, FALSE)</f>
        <v>14.826324413220412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9.6094981115701152</v>
      </c>
      <c r="S159" s="50">
        <f>$F159*'[1]INTERNAL PARAMETERS-2'!R159*VLOOKUP(S$4,'[1]INTERNAL PARAMETERS-1'!$B$5:$J$44,4, FALSE)</f>
        <v>27.084727090165927</v>
      </c>
      <c r="T159" s="50">
        <f>$F159*'[1]INTERNAL PARAMETERS-2'!S159*VLOOKUP(T$4,'[1]INTERNAL PARAMETERS-1'!$B$5:$J$44,4, FALSE)</f>
        <v>1.7846068653623015</v>
      </c>
      <c r="U159" s="50">
        <f>$F159*'[1]INTERNAL PARAMETERS-2'!T159*VLOOKUP(U$4,'[1]INTERNAL PARAMETERS-1'!$B$5:$J$44,4, FALSE)</f>
        <v>5.2167268141452592</v>
      </c>
      <c r="V159" s="50">
        <f>$F159*'[1]INTERNAL PARAMETERS-2'!U159*VLOOKUP(V$4,'[1]INTERNAL PARAMETERS-1'!$B$5:$J$44,4, FALSE)</f>
        <v>40.360638224882258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5.4917102780688509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9.6094981115701152</v>
      </c>
      <c r="AJ159" s="50">
        <f>$F159*'[1]INTERNAL PARAMETERS-2'!AI159*VLOOKUP(AJ$4,'[1]INTERNAL PARAMETERS-1'!$B$5:$J$44,4, FALSE)</f>
        <v>9.6094981115701152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1774.2070882544663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421.24690971703814</v>
      </c>
      <c r="BB159" s="50">
        <f>$F159*'[1]INTERNAL PARAMETERS-2'!M159*(1-VLOOKUP(N$4,'[1]INTERNAL PARAMETERS-1'!$B$5:$J$44,4, FALSE))</f>
        <v>281.70016385118777</v>
      </c>
      <c r="BC159" s="50">
        <f>$F159*'[1]INTERNAL PARAMETERS-2'!N159*(1-VLOOKUP(O$4,'[1]INTERNAL PARAMETERS-1'!$B$5:$J$44,4, FALSE))</f>
        <v>974.69500485298965</v>
      </c>
      <c r="BD159" s="50">
        <f>$F159*'[1]INTERNAL PARAMETERS-2'!O159*(1-VLOOKUP(P$4,'[1]INTERNAL PARAMETERS-1'!$B$5:$J$44,4, FALSE))</f>
        <v>244.360214998006</v>
      </c>
      <c r="BE159" s="50">
        <f>$F159*'[1]INTERNAL PARAMETERS-2'!P159*(1-VLOOKUP(Q$4,'[1]INTERNAL PARAMETERS-1'!$B$5:$J$44,4, FALSE))</f>
        <v>275.93456447175078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514.60981471315256</v>
      </c>
      <c r="BH159" s="50">
        <f>$F159*'[1]INTERNAL PARAMETERS-2'!S159*(1-VLOOKUP(T$4,'[1]INTERNAL PARAMETERS-1'!$B$5:$J$44,4, FALSE))</f>
        <v>16.061461788260715</v>
      </c>
      <c r="BI159" s="50">
        <f>$F159*'[1]INTERNAL PARAMETERS-2'!T159*(1-VLOOKUP(U$4,'[1]INTERNAL PARAMETERS-1'!$B$5:$J$44,4, FALSE))</f>
        <v>20.866907256581037</v>
      </c>
      <c r="BJ159" s="50">
        <f>$F159*'[1]INTERNAL PARAMETERS-2'!U159*(1-VLOOKUP(V$4,'[1]INTERNAL PARAMETERS-1'!$B$5:$J$44,4, FALSE))</f>
        <v>228.7102832743328</v>
      </c>
      <c r="BK159" s="50">
        <f>$F159*'[1]INTERNAL PARAMETERS-2'!V159*(1-VLOOKUP(W$4,'[1]INTERNAL PARAMETERS-1'!$B$5:$J$44,4, FALSE))</f>
        <v>269.07092149921505</v>
      </c>
      <c r="BL159" s="50">
        <f>$F159*'[1]INTERNAL PARAMETERS-2'!W159*(1-VLOOKUP(X$4,'[1]INTERNAL PARAMETERS-1'!$B$5:$J$44,4, FALSE))</f>
        <v>431.06244645154095</v>
      </c>
      <c r="BM159" s="50">
        <f>$F159*'[1]INTERNAL PARAMETERS-2'!X159*(1-VLOOKUP(Y$4,'[1]INTERNAL PARAMETERS-1'!$B$5:$J$44,4, FALSE))</f>
        <v>292.40870043090695</v>
      </c>
      <c r="BN159" s="50">
        <f>$F159*'[1]INTERNAL PARAMETERS-2'!Y159*(1-VLOOKUP(Z$4,'[1]INTERNAL PARAMETERS-1'!$B$5:$J$44,4, FALSE))</f>
        <v>586.18933355628076</v>
      </c>
      <c r="BO159" s="50">
        <f>$F159*'[1]INTERNAL PARAMETERS-2'!Z159*(1-VLOOKUP(AA$4,'[1]INTERNAL PARAMETERS-1'!$B$5:$J$44,4, FALSE))</f>
        <v>495.58407296854773</v>
      </c>
      <c r="BP159" s="50">
        <f>$F159*'[1]INTERNAL PARAMETERS-2'!AA159*(1-VLOOKUP(AB$4,'[1]INTERNAL PARAMETERS-1'!$B$5:$J$44,4, FALSE))</f>
        <v>194.93880199558782</v>
      </c>
      <c r="BQ159" s="50">
        <f>$F159*'[1]INTERNAL PARAMETERS-2'!AB159*(1-VLOOKUP(AC$4,'[1]INTERNAL PARAMETERS-1'!$B$5:$J$44,4, FALSE))</f>
        <v>1593.8316154525321</v>
      </c>
      <c r="BR159" s="50">
        <f>$F159*'[1]INTERNAL PARAMETERS-2'!AC159*(1-VLOOKUP(AD$4,'[1]INTERNAL PARAMETERS-1'!$B$5:$J$44,4, FALSE))</f>
        <v>98.841831129785945</v>
      </c>
      <c r="BS159" s="50">
        <f>$F159*'[1]INTERNAL PARAMETERS-2'!AD159*(1-VLOOKUP(AE$4,'[1]INTERNAL PARAMETERS-1'!$B$5:$J$44,4, FALSE))</f>
        <v>41.183847585314886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15.101208389638966</v>
      </c>
      <c r="CA159" s="50">
        <f>$F159*'[1]INTERNAL PARAMETERS-2'!AL159*(1-VLOOKUP(AM$4,'[1]INTERNAL PARAMETERS-1'!$B$5:$J$44,4, FALSE))</f>
        <v>142.77252872918564</v>
      </c>
      <c r="CB159" s="50">
        <f>$F159*'[1]INTERNAL PARAMETERS-2'!AM159*(1-VLOOKUP(AN$4,'[1]INTERNAL PARAMETERS-1'!$B$5:$J$44,4, FALSE))</f>
        <v>61.7767662530227</v>
      </c>
      <c r="CC159" s="50">
        <f>$F159*'[1]INTERNAL PARAMETERS-2'!AN159*(1-VLOOKUP(AO$4,'[1]INTERNAL PARAMETERS-1'!$B$5:$J$44,4, FALSE))</f>
        <v>124.92546520051224</v>
      </c>
      <c r="CD159" s="50">
        <f>$F159*'[1]INTERNAL PARAMETERS-2'!AO159*(1-VLOOKUP(AP$4,'[1]INTERNAL PARAMETERS-1'!$B$5:$J$44,4, FALSE))</f>
        <v>414.58831049238472</v>
      </c>
      <c r="CE159" s="50">
        <f>$F159*'[1]INTERNAL PARAMETERS-2'!AP159*(1-VLOOKUP(AQ$4,'[1]INTERNAL PARAMETERS-1'!$B$5:$J$44,4, FALSE))</f>
        <v>57.657983544471065</v>
      </c>
      <c r="CF159" s="50">
        <f>$F159*'[1]INTERNAL PARAMETERS-2'!AQ159*(1-VLOOKUP(AR$4,'[1]INTERNAL PARAMETERS-1'!$B$5:$J$44,4, FALSE))</f>
        <v>13.728280820121753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9948.7505037479204</v>
      </c>
    </row>
    <row r="160" spans="3:87" x14ac:dyDescent="0.4">
      <c r="C160" s="33" t="s">
        <v>8</v>
      </c>
      <c r="D160" s="32" t="s">
        <v>89</v>
      </c>
      <c r="E160" s="32" t="s">
        <v>77</v>
      </c>
      <c r="F160" s="143">
        <f>AEB!AF160</f>
        <v>6973.3547027867553</v>
      </c>
      <c r="G160" s="51">
        <f>$F160*'[1]INTERNAL PARAMETERS-2'!F160*VLOOKUP(G$4,'[1]INTERNAL PARAMETERS-1'!$B$5:$J$44,4, FALSE)</f>
        <v>69.252385553375277</v>
      </c>
      <c r="H160" s="50">
        <f>$F160*'[1]INTERNAL PARAMETERS-2'!G160*VLOOKUP(H$4,'[1]INTERNAL PARAMETERS-1'!$B$5:$J$44,4, FALSE)</f>
        <v>38.734196032099312</v>
      </c>
      <c r="I160" s="50">
        <f>$F160*'[1]INTERNAL PARAMETERS-2'!H160*VLOOKUP(I$4,'[1]INTERNAL PARAMETERS-1'!$B$5:$J$44,4, FALSE)</f>
        <v>67.045283923169748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21.127835211729799</v>
      </c>
      <c r="N160" s="50">
        <f>$F160*'[1]INTERNAL PARAMETERS-2'!M160*VLOOKUP(N$4,'[1]INTERNAL PARAMETERS-1'!$B$5:$J$44,4, FALSE)</f>
        <v>9.2140679026597088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9.3903194427726451</v>
      </c>
      <c r="S160" s="50">
        <f>$F160*'[1]INTERNAL PARAMETERS-2'!R160*VLOOKUP(S$4,'[1]INTERNAL PARAMETERS-1'!$B$5:$J$44,4, FALSE)</f>
        <v>19.696170624474163</v>
      </c>
      <c r="T160" s="50">
        <f>$F160*'[1]INTERNAL PARAMETERS-2'!S160*VLOOKUP(T$4,'[1]INTERNAL PARAMETERS-1'!$B$5:$J$44,4, FALSE)</f>
        <v>2.4649414203410625</v>
      </c>
      <c r="U160" s="50">
        <f>$F160*'[1]INTERNAL PARAMETERS-2'!T160*VLOOKUP(U$4,'[1]INTERNAL PARAMETERS-1'!$B$5:$J$44,4, FALSE)</f>
        <v>1.4084781828688691</v>
      </c>
      <c r="V160" s="50">
        <f>$F160*'[1]INTERNAL PARAMETERS-2'!U160*VLOOKUP(V$4,'[1]INTERNAL PARAMETERS-1'!$B$5:$J$44,4, FALSE)</f>
        <v>25.529486433675824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5.8687753178653326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1.1736155964790109</v>
      </c>
      <c r="AI160" s="50">
        <f>$F160*'[1]INTERNAL PARAMETERS-2'!AH160*VLOOKUP(AI$4,'[1]INTERNAL PARAMETERS-1'!$B$5:$J$44,4, FALSE)</f>
        <v>7.0423909143443444</v>
      </c>
      <c r="AJ160" s="50">
        <f>$F160*'[1]INTERNAL PARAMETERS-2'!AI160*VLOOKUP(AJ$4,'[1]INTERNAL PARAMETERS-1'!$B$5:$J$44,4, FALSE)</f>
        <v>9.3903194427726451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1273.8603945402251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401.42886902286614</v>
      </c>
      <c r="BB160" s="50">
        <f>$F160*'[1]INTERNAL PARAMETERS-2'!M160*(1-VLOOKUP(N$4,'[1]INTERNAL PARAMETERS-1'!$B$5:$J$44,4, FALSE))</f>
        <v>175.06729015053446</v>
      </c>
      <c r="BC160" s="50">
        <f>$F160*'[1]INTERNAL PARAMETERS-2'!N160*(1-VLOOKUP(O$4,'[1]INTERNAL PARAMETERS-1'!$B$5:$J$44,4, FALSE))</f>
        <v>755.90676843379231</v>
      </c>
      <c r="BD160" s="50">
        <f>$F160*'[1]INTERNAL PARAMETERS-2'!O160*(1-VLOOKUP(P$4,'[1]INTERNAL PARAMETERS-1'!$B$5:$J$44,4, FALSE))</f>
        <v>136.15684257832223</v>
      </c>
      <c r="BE160" s="50">
        <f>$F160*'[1]INTERNAL PARAMETERS-2'!P160*(1-VLOOKUP(Q$4,'[1]INTERNAL PARAMETERS-1'!$B$5:$J$44,4, FALSE))</f>
        <v>166.67503209959821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374.22724186500909</v>
      </c>
      <c r="BH160" s="50">
        <f>$F160*'[1]INTERNAL PARAMETERS-2'!S160*(1-VLOOKUP(T$4,'[1]INTERNAL PARAMETERS-1'!$B$5:$J$44,4, FALSE))</f>
        <v>22.184472783069559</v>
      </c>
      <c r="BI160" s="50">
        <f>$F160*'[1]INTERNAL PARAMETERS-2'!T160*(1-VLOOKUP(U$4,'[1]INTERNAL PARAMETERS-1'!$B$5:$J$44,4, FALSE))</f>
        <v>5.6339127314754762</v>
      </c>
      <c r="BJ160" s="50">
        <f>$F160*'[1]INTERNAL PARAMETERS-2'!U160*(1-VLOOKUP(V$4,'[1]INTERNAL PARAMETERS-1'!$B$5:$J$44,4, FALSE))</f>
        <v>144.66708979082966</v>
      </c>
      <c r="BK160" s="50">
        <f>$F160*'[1]INTERNAL PARAMETERS-2'!V160*(1-VLOOKUP(W$4,'[1]INTERNAL PARAMETERS-1'!$B$5:$J$44,4, FALSE))</f>
        <v>190.15013337105952</v>
      </c>
      <c r="BL160" s="50">
        <f>$F160*'[1]INTERNAL PARAMETERS-2'!W160*(1-VLOOKUP(X$4,'[1]INTERNAL PARAMETERS-1'!$B$5:$J$44,4, FALSE))</f>
        <v>295.78948376357607</v>
      </c>
      <c r="BM160" s="50">
        <f>$F160*'[1]INTERNAL PARAMETERS-2'!X160*(1-VLOOKUP(Y$4,'[1]INTERNAL PARAMETERS-1'!$B$5:$J$44,4, FALSE))</f>
        <v>198.36683721735315</v>
      </c>
      <c r="BN160" s="50">
        <f>$F160*'[1]INTERNAL PARAMETERS-2'!Y160*(1-VLOOKUP(Z$4,'[1]INTERNAL PARAMETERS-1'!$B$5:$J$44,4, FALSE))</f>
        <v>359.17309399908601</v>
      </c>
      <c r="BO160" s="50">
        <f>$F160*'[1]INTERNAL PARAMETERS-2'!Z160*(1-VLOOKUP(AA$4,'[1]INTERNAL PARAMETERS-1'!$B$5:$J$44,4, FALSE))</f>
        <v>287.57277991728245</v>
      </c>
      <c r="BP160" s="50">
        <f>$F160*'[1]INTERNAL PARAMETERS-2'!AA160*(1-VLOOKUP(AB$4,'[1]INTERNAL PARAMETERS-1'!$B$5:$J$44,4, FALSE))</f>
        <v>129.11445166397789</v>
      </c>
      <c r="BQ160" s="50">
        <f>$F160*'[1]INTERNAL PARAMETERS-2'!AB160*(1-VLOOKUP(AC$4,'[1]INTERNAL PARAMETERS-1'!$B$5:$J$44,4, FALSE))</f>
        <v>1085.7352885080813</v>
      </c>
      <c r="BR160" s="50">
        <f>$F160*'[1]INTERNAL PARAMETERS-2'!AC160*(1-VLOOKUP(AD$4,'[1]INTERNAL PARAMETERS-1'!$B$5:$J$44,4, FALSE))</f>
        <v>84.511480314013241</v>
      </c>
      <c r="BS160" s="50">
        <f>$F160*'[1]INTERNAL PARAMETERS-2'!AD160*(1-VLOOKUP(AE$4,'[1]INTERNAL PARAMETERS-1'!$B$5:$J$44,4, FALSE))</f>
        <v>28.170260992847656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19.9542544820243</v>
      </c>
      <c r="CA160" s="50">
        <f>$F160*'[1]INTERNAL PARAMETERS-2'!AL160*(1-VLOOKUP(AM$4,'[1]INTERNAL PARAMETERS-1'!$B$5:$J$44,4, FALSE))</f>
        <v>122.07206074963355</v>
      </c>
      <c r="CB160" s="50">
        <f>$F160*'[1]INTERNAL PARAMETERS-2'!AM160*(1-VLOOKUP(AN$4,'[1]INTERNAL PARAMETERS-1'!$B$5:$J$44,4, FALSE))</f>
        <v>36.386964839141292</v>
      </c>
      <c r="CC160" s="50">
        <f>$F160*'[1]INTERNAL PARAMETERS-2'!AN160*(1-VLOOKUP(AO$4,'[1]INTERNAL PARAMETERS-1'!$B$5:$J$44,4, FALSE))</f>
        <v>73.947545274761595</v>
      </c>
      <c r="CD160" s="50">
        <f>$F160*'[1]INTERNAL PARAMETERS-2'!AO160*(1-VLOOKUP(AP$4,'[1]INTERNAL PARAMETERS-1'!$B$5:$J$44,4, FALSE))</f>
        <v>266.4456071742494</v>
      </c>
      <c r="CE160" s="50">
        <f>$F160*'[1]INTERNAL PARAMETERS-2'!AP160*(1-VLOOKUP(AQ$4,'[1]INTERNAL PARAMETERS-1'!$B$5:$J$44,4, FALSE))</f>
        <v>48.124515474871956</v>
      </c>
      <c r="CF160" s="50">
        <f>$F160*'[1]INTERNAL PARAMETERS-2'!AQ160*(1-VLOOKUP(AR$4,'[1]INTERNAL PARAMETERS-1'!$B$5:$J$44,4, FALSE))</f>
        <v>3.5215441249073116</v>
      </c>
      <c r="CG160" s="50">
        <f>$F160*'[1]INTERNAL PARAMETERS-2'!AR160*(1-VLOOKUP(AS$4,'[1]INTERNAL PARAMETERS-1'!$B$5:$J$44,4, FALSE))</f>
        <v>1.1736155964790109</v>
      </c>
      <c r="CH160" s="49">
        <f>$F160*'[1]INTERNAL PARAMETERS-2'!AS160*(1-VLOOKUP(AT$4,'[1]INTERNAL PARAMETERS-1'!$B$5:$J$44,4, FALSE))</f>
        <v>0</v>
      </c>
      <c r="CI160" s="48">
        <f t="shared" si="2"/>
        <v>6973.3560974576967</v>
      </c>
    </row>
    <row r="161" spans="3:87" x14ac:dyDescent="0.4">
      <c r="C161" s="33" t="s">
        <v>8</v>
      </c>
      <c r="D161" s="32" t="s">
        <v>89</v>
      </c>
      <c r="E161" s="32" t="s">
        <v>76</v>
      </c>
      <c r="F161" s="143">
        <f>AEB!AF161</f>
        <v>3959.4523415419935</v>
      </c>
      <c r="G161" s="51">
        <f>$F161*'[1]INTERNAL PARAMETERS-2'!F161*VLOOKUP(G$4,'[1]INTERNAL PARAMETERS-1'!$B$5:$J$44,4, FALSE)</f>
        <v>36.931791715732949</v>
      </c>
      <c r="H161" s="50">
        <f>$F161*'[1]INTERNAL PARAMETERS-2'!G161*VLOOKUP(H$4,'[1]INTERNAL PARAMETERS-1'!$B$5:$J$44,4, FALSE)</f>
        <v>24.907726844938217</v>
      </c>
      <c r="I161" s="50">
        <f>$F161*'[1]INTERNAL PARAMETERS-2'!H161*VLOOKUP(I$4,'[1]INTERNAL PARAMETERS-1'!$B$5:$J$44,4, FALSE)</f>
        <v>41.075061632231034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0.8588052128804583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15.1163377577539</v>
      </c>
      <c r="N161" s="50">
        <f>$F161*'[1]INTERNAL PARAMETERS-2'!M161*VLOOKUP(N$4,'[1]INTERNAL PARAMETERS-1'!$B$5:$J$44,4, FALSE)</f>
        <v>4.2514817489924237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1.7176104257609166</v>
      </c>
      <c r="S161" s="50">
        <f>$F161*'[1]INTERNAL PARAMETERS-2'!R161*VLOOKUP(S$4,'[1]INTERNAL PARAMETERS-1'!$B$5:$J$44,4, FALSE)</f>
        <v>11.789209955156162</v>
      </c>
      <c r="T161" s="50">
        <f>$F161*'[1]INTERNAL PARAMETERS-2'!S161*VLOOKUP(T$4,'[1]INTERNAL PARAMETERS-1'!$B$5:$J$44,4, FALSE)</f>
        <v>1.2024460816028881</v>
      </c>
      <c r="U161" s="50">
        <f>$F161*'[1]INTERNAL PARAMETERS-2'!T161*VLOOKUP(U$4,'[1]INTERNAL PARAMETERS-1'!$B$5:$J$44,4, FALSE)</f>
        <v>2.0612908890067621</v>
      </c>
      <c r="V161" s="50">
        <f>$F161*'[1]INTERNAL PARAMETERS-2'!U161*VLOOKUP(V$4,'[1]INTERNAL PARAMETERS-1'!$B$5:$J$44,4, FALSE)</f>
        <v>20.870867210119076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1.7176104257609166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7.7300388063924332</v>
      </c>
      <c r="AJ161" s="50">
        <f>$F161*'[1]INTERNAL PARAMETERS-2'!AI161*VLOOKUP(AJ$4,'[1]INTERNAL PARAMETERS-1'!$B$5:$J$44,4, FALSE)</f>
        <v>4.2944220096364463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780.42617101238955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287.21041739732408</v>
      </c>
      <c r="BB161" s="50">
        <f>$F161*'[1]INTERNAL PARAMETERS-2'!M161*(1-VLOOKUP(N$4,'[1]INTERNAL PARAMETERS-1'!$B$5:$J$44,4, FALSE))</f>
        <v>80.778153230856034</v>
      </c>
      <c r="BC161" s="50">
        <f>$F161*'[1]INTERNAL PARAMETERS-2'!N161*(1-VLOOKUP(O$4,'[1]INTERNAL PARAMETERS-1'!$B$5:$J$44,4, FALSE))</f>
        <v>441.46586988920518</v>
      </c>
      <c r="BD161" s="50">
        <f>$F161*'[1]INTERNAL PARAMETERS-2'!O161*(1-VLOOKUP(P$4,'[1]INTERNAL PARAMETERS-1'!$B$5:$J$44,4, FALSE))</f>
        <v>74.722784589580499</v>
      </c>
      <c r="BE161" s="50">
        <f>$F161*'[1]INTERNAL PARAMETERS-2'!P161*(1-VLOOKUP(Q$4,'[1]INTERNAL PARAMETERS-1'!$B$5:$J$44,4, FALSE))</f>
        <v>112.51377746342806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223.99498914796706</v>
      </c>
      <c r="BH161" s="50">
        <f>$F161*'[1]INTERNAL PARAMETERS-2'!S161*(1-VLOOKUP(T$4,'[1]INTERNAL PARAMETERS-1'!$B$5:$J$44,4, FALSE))</f>
        <v>10.822014734425991</v>
      </c>
      <c r="BI161" s="50">
        <f>$F161*'[1]INTERNAL PARAMETERS-2'!T161*(1-VLOOKUP(U$4,'[1]INTERNAL PARAMETERS-1'!$B$5:$J$44,4, FALSE))</f>
        <v>8.2451635560270482</v>
      </c>
      <c r="BJ161" s="50">
        <f>$F161*'[1]INTERNAL PARAMETERS-2'!U161*(1-VLOOKUP(V$4,'[1]INTERNAL PARAMETERS-1'!$B$5:$J$44,4, FALSE))</f>
        <v>118.2682475240081</v>
      </c>
      <c r="BK161" s="50">
        <f>$F161*'[1]INTERNAL PARAMETERS-2'!V161*(1-VLOOKUP(W$4,'[1]INTERNAL PARAMETERS-1'!$B$5:$J$44,4, FALSE))</f>
        <v>105.64254386991608</v>
      </c>
      <c r="BL161" s="50">
        <f>$F161*'[1]INTERNAL PARAMETERS-2'!W161*(1-VLOOKUP(X$4,'[1]INTERNAL PARAMETERS-1'!$B$5:$J$44,4, FALSE))</f>
        <v>137.42150430836628</v>
      </c>
      <c r="BM161" s="50">
        <f>$F161*'[1]INTERNAL PARAMETERS-2'!X161*(1-VLOOKUP(Y$4,'[1]INTERNAL PARAMETERS-1'!$B$5:$J$44,4, FALSE))</f>
        <v>123.67903712134233</v>
      </c>
      <c r="BN161" s="50">
        <f>$F161*'[1]INTERNAL PARAMETERS-2'!Y161*(1-VLOOKUP(Z$4,'[1]INTERNAL PARAMETERS-1'!$B$5:$J$44,4, FALSE))</f>
        <v>163.18803636618497</v>
      </c>
      <c r="BO161" s="50">
        <f>$F161*'[1]INTERNAL PARAMETERS-2'!Z161*(1-VLOOKUP(AA$4,'[1]INTERNAL PARAMETERS-1'!$B$5:$J$44,4, FALSE))</f>
        <v>115.09019310206943</v>
      </c>
      <c r="BP161" s="50">
        <f>$F161*'[1]INTERNAL PARAMETERS-2'!AA161*(1-VLOOKUP(AB$4,'[1]INTERNAL PARAMETERS-1'!$B$5:$J$44,4, FALSE))</f>
        <v>73.005174163819575</v>
      </c>
      <c r="BQ161" s="50">
        <f>$F161*'[1]INTERNAL PARAMETERS-2'!AB161*(1-VLOOKUP(AC$4,'[1]INTERNAL PARAMETERS-1'!$B$5:$J$44,4, FALSE))</f>
        <v>582.32299099432748</v>
      </c>
      <c r="BR161" s="50">
        <f>$F161*'[1]INTERNAL PARAMETERS-2'!AC161*(1-VLOOKUP(AD$4,'[1]INTERNAL PARAMETERS-1'!$B$5:$J$44,4, FALSE))</f>
        <v>30.919759280335583</v>
      </c>
      <c r="BS161" s="50">
        <f>$F161*'[1]INTERNAL PARAMETERS-2'!AD161*(1-VLOOKUP(AE$4,'[1]INTERNAL PARAMETERS-1'!$B$5:$J$44,4, FALSE))</f>
        <v>19.754499622421314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12.883266028909338</v>
      </c>
      <c r="CA161" s="50">
        <f>$F161*'[1]INTERNAL PARAMETERS-2'!AL161*(1-VLOOKUP(AM$4,'[1]INTERNAL PARAMETERS-1'!$B$5:$J$44,4, FALSE))</f>
        <v>53.250674541398269</v>
      </c>
      <c r="CB161" s="50">
        <f>$F161*'[1]INTERNAL PARAMETERS-2'!AM161*(1-VLOOKUP(AN$4,'[1]INTERNAL PARAMETERS-1'!$B$5:$J$44,4, FALSE))</f>
        <v>14.600876454670255</v>
      </c>
      <c r="CC161" s="50">
        <f>$F161*'[1]INTERNAL PARAMETERS-2'!AN161*(1-VLOOKUP(AO$4,'[1]INTERNAL PARAMETERS-1'!$B$5:$J$44,4, FALSE))</f>
        <v>41.226213725369391</v>
      </c>
      <c r="CD161" s="50">
        <f>$F161*'[1]INTERNAL PARAMETERS-2'!AO161*(1-VLOOKUP(AP$4,'[1]INTERNAL PARAMETERS-1'!$B$5:$J$44,4, FALSE))</f>
        <v>153.73999118879743</v>
      </c>
      <c r="CE161" s="50">
        <f>$F161*'[1]INTERNAL PARAMETERS-2'!AP161*(1-VLOOKUP(AQ$4,'[1]INTERNAL PARAMETERS-1'!$B$5:$J$44,4, FALSE))</f>
        <v>19.754499622421314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3959.4515496515255</v>
      </c>
    </row>
    <row r="162" spans="3:87" x14ac:dyDescent="0.4">
      <c r="C162" s="33" t="s">
        <v>8</v>
      </c>
      <c r="D162" s="32" t="s">
        <v>89</v>
      </c>
      <c r="E162" s="32" t="s">
        <v>75</v>
      </c>
      <c r="F162" s="143">
        <f>AEB!AF162</f>
        <v>1583.0474783256809</v>
      </c>
      <c r="G162" s="51">
        <f>$F162*'[1]INTERNAL PARAMETERS-2'!F162*VLOOKUP(G$4,'[1]INTERNAL PARAMETERS-1'!$B$5:$J$44,4, FALSE)</f>
        <v>20.659086201645799</v>
      </c>
      <c r="H162" s="50">
        <f>$F162*'[1]INTERNAL PARAMETERS-2'!G162*VLOOKUP(H$4,'[1]INTERNAL PARAMETERS-1'!$B$5:$J$44,4, FALSE)</f>
        <v>9.7218111738936717</v>
      </c>
      <c r="I162" s="50">
        <f>$F162*'[1]INTERNAL PARAMETERS-2'!H162*VLOOKUP(I$4,'[1]INTERNAL PARAMETERS-1'!$B$5:$J$44,4, FALSE)</f>
        <v>16.471426961518702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0.40510184970354174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6.8458334133576662</v>
      </c>
      <c r="N162" s="50">
        <f>$F162*'[1]INTERNAL PARAMETERS-2'!M162*VLOOKUP(N$4,'[1]INTERNAL PARAMETERS-1'!$B$5:$J$44,4, FALSE)</f>
        <v>2.2684437145415677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0.40510184970354174</v>
      </c>
      <c r="S162" s="50">
        <f>$F162*'[1]INTERNAL PARAMETERS-2'!R162*VLOOKUP(S$4,'[1]INTERNAL PARAMETERS-1'!$B$5:$J$44,4, FALSE)</f>
        <v>4.1268306407724342</v>
      </c>
      <c r="T162" s="50">
        <f>$F162*'[1]INTERNAL PARAMETERS-2'!S162*VLOOKUP(T$4,'[1]INTERNAL PARAMETERS-1'!$B$5:$J$44,4, FALSE)</f>
        <v>0.48609055869468359</v>
      </c>
      <c r="U162" s="50">
        <f>$F162*'[1]INTERNAL PARAMETERS-2'!T162*VLOOKUP(U$4,'[1]INTERNAL PARAMETERS-1'!$B$5:$J$44,4, FALSE)</f>
        <v>0.40507018875397521</v>
      </c>
      <c r="V162" s="50">
        <f>$F162*'[1]INTERNAL PARAMETERS-2'!U162*VLOOKUP(V$4,'[1]INTERNAL PARAMETERS-1'!$B$5:$J$44,4, FALSE)</f>
        <v>6.6230353112581088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0.81020369940708348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1.6202490940663345</v>
      </c>
      <c r="AJ162" s="50">
        <f>$F162*'[1]INTERNAL PARAMETERS-2'!AI162*VLOOKUP(AJ$4,'[1]INTERNAL PARAMETERS-1'!$B$5:$J$44,4, FALSE)</f>
        <v>1.2153055491106253</v>
      </c>
      <c r="AK162" s="50">
        <f>$F162*'[1]INTERNAL PARAMETERS-2'!AJ162*VLOOKUP(AK$4,'[1]INTERNAL PARAMETERS-1'!$B$5:$J$44,4, FALSE)</f>
        <v>0.81020369940708348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312.95711226885533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130.07083485379565</v>
      </c>
      <c r="BB162" s="50">
        <f>$F162*'[1]INTERNAL PARAMETERS-2'!M162*(1-VLOOKUP(N$4,'[1]INTERNAL PARAMETERS-1'!$B$5:$J$44,4, FALSE))</f>
        <v>43.100430576289781</v>
      </c>
      <c r="BC162" s="50">
        <f>$F162*'[1]INTERNAL PARAMETERS-2'!N162*(1-VLOOKUP(O$4,'[1]INTERNAL PARAMETERS-1'!$B$5:$J$44,4, FALSE))</f>
        <v>192.41229727683404</v>
      </c>
      <c r="BD162" s="50">
        <f>$F162*'[1]INTERNAL PARAMETERS-2'!O162*(1-VLOOKUP(P$4,'[1]INTERNAL PARAMETERS-1'!$B$5:$J$44,4, FALSE))</f>
        <v>36.052006661893394</v>
      </c>
      <c r="BE162" s="50">
        <f>$F162*'[1]INTERNAL PARAMETERS-2'!P162*(1-VLOOKUP(Q$4,'[1]INTERNAL PARAMETERS-1'!$B$5:$J$44,4, FALSE))</f>
        <v>43.343365042313643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78.409782174676238</v>
      </c>
      <c r="BH162" s="50">
        <f>$F162*'[1]INTERNAL PARAMETERS-2'!S162*(1-VLOOKUP(T$4,'[1]INTERNAL PARAMETERS-1'!$B$5:$J$44,4, FALSE))</f>
        <v>4.3748150282521525</v>
      </c>
      <c r="BI162" s="50">
        <f>$F162*'[1]INTERNAL PARAMETERS-2'!T162*(1-VLOOKUP(U$4,'[1]INTERNAL PARAMETERS-1'!$B$5:$J$44,4, FALSE))</f>
        <v>1.6202807550159009</v>
      </c>
      <c r="BJ162" s="50">
        <f>$F162*'[1]INTERNAL PARAMETERS-2'!U162*(1-VLOOKUP(V$4,'[1]INTERNAL PARAMETERS-1'!$B$5:$J$44,4, FALSE))</f>
        <v>37.530533430462619</v>
      </c>
      <c r="BK162" s="50">
        <f>$F162*'[1]INTERNAL PARAMETERS-2'!V162*(1-VLOOKUP(W$4,'[1]INTERNAL PARAMETERS-1'!$B$5:$J$44,4, FALSE))</f>
        <v>34.431757567827056</v>
      </c>
      <c r="BL162" s="50">
        <f>$F162*'[1]INTERNAL PARAMETERS-2'!W162*(1-VLOOKUP(X$4,'[1]INTERNAL PARAMETERS-1'!$B$5:$J$44,4, FALSE))</f>
        <v>66.838005887136404</v>
      </c>
      <c r="BM162" s="50">
        <f>$F162*'[1]INTERNAL PARAMETERS-2'!X162*(1-VLOOKUP(Y$4,'[1]INTERNAL PARAMETERS-1'!$B$5:$J$44,4, FALSE))</f>
        <v>45.36887429083135</v>
      </c>
      <c r="BN162" s="50">
        <f>$F162*'[1]INTERNAL PARAMETERS-2'!Y162*(1-VLOOKUP(Z$4,'[1]INTERNAL PARAMETERS-1'!$B$5:$J$44,4, FALSE))</f>
        <v>66.432904037432863</v>
      </c>
      <c r="BO162" s="50">
        <f>$F162*'[1]INTERNAL PARAMETERS-2'!Z162*(1-VLOOKUP(AA$4,'[1]INTERNAL PARAMETERS-1'!$B$5:$J$44,4, FALSE))</f>
        <v>46.178919685490605</v>
      </c>
      <c r="BP162" s="50">
        <f>$F162*'[1]INTERNAL PARAMETERS-2'!AA162*(1-VLOOKUP(AB$4,'[1]INTERNAL PARAMETERS-1'!$B$5:$J$44,4, FALSE))</f>
        <v>16.608226009358216</v>
      </c>
      <c r="BQ162" s="50">
        <f>$F162*'[1]INTERNAL PARAMETERS-2'!AB162*(1-VLOOKUP(AC$4,'[1]INTERNAL PARAMETERS-1'!$B$5:$J$44,4, FALSE))</f>
        <v>223.19829650207706</v>
      </c>
      <c r="BR162" s="50">
        <f>$F162*'[1]INTERNAL PARAMETERS-2'!AC162*(1-VLOOKUP(AD$4,'[1]INTERNAL PARAMETERS-1'!$B$5:$J$44,4, FALSE))</f>
        <v>12.962467666774174</v>
      </c>
      <c r="BS162" s="50">
        <f>$F162*'[1]INTERNAL PARAMETERS-2'!AD162*(1-VLOOKUP(AE$4,'[1]INTERNAL PARAMETERS-1'!$B$5:$J$44,4, FALSE))</f>
        <v>5.6711092863539188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2.8355546431769594</v>
      </c>
      <c r="CA162" s="50">
        <f>$F162*'[1]INTERNAL PARAMETERS-2'!AL162*(1-VLOOKUP(AM$4,'[1]INTERNAL PARAMETERS-1'!$B$5:$J$44,4, FALSE))</f>
        <v>17.82353155846884</v>
      </c>
      <c r="CB162" s="50">
        <f>$F162*'[1]INTERNAL PARAMETERS-2'!AM162*(1-VLOOKUP(AN$4,'[1]INTERNAL PARAMETERS-1'!$B$5:$J$44,4, FALSE))</f>
        <v>2.8355546431769594</v>
      </c>
      <c r="CC162" s="50">
        <f>$F162*'[1]INTERNAL PARAMETERS-2'!AN162*(1-VLOOKUP(AO$4,'[1]INTERNAL PARAMETERS-1'!$B$5:$J$44,4, FALSE))</f>
        <v>17.82353155846884</v>
      </c>
      <c r="CD162" s="50">
        <f>$F162*'[1]INTERNAL PARAMETERS-2'!AO162*(1-VLOOKUP(AP$4,'[1]INTERNAL PARAMETERS-1'!$B$5:$J$44,4, FALSE))</f>
        <v>60.356692901375403</v>
      </c>
      <c r="CE162" s="50">
        <f>$F162*'[1]INTERNAL PARAMETERS-2'!AP162*(1-VLOOKUP(AQ$4,'[1]INTERNAL PARAMETERS-1'!$B$5:$J$44,4, FALSE))</f>
        <v>10.126913023597213</v>
      </c>
      <c r="CF162" s="50">
        <f>$F162*'[1]INTERNAL PARAMETERS-2'!AQ162*(1-VLOOKUP(AR$4,'[1]INTERNAL PARAMETERS-1'!$B$5:$J$44,4, FALSE))</f>
        <v>0.40510184970354174</v>
      </c>
      <c r="CG162" s="50">
        <f>$F162*'[1]INTERNAL PARAMETERS-2'!AR162*(1-VLOOKUP(AS$4,'[1]INTERNAL PARAMETERS-1'!$B$5:$J$44,4, FALSE))</f>
        <v>0.40510184970354174</v>
      </c>
      <c r="CH162" s="49">
        <f>$F162*'[1]INTERNAL PARAMETERS-2'!AS162*(1-VLOOKUP(AT$4,'[1]INTERNAL PARAMETERS-1'!$B$5:$J$44,4, FALSE))</f>
        <v>0</v>
      </c>
      <c r="CI162" s="48">
        <f t="shared" si="2"/>
        <v>1583.0477949351762</v>
      </c>
    </row>
    <row r="163" spans="3:87" x14ac:dyDescent="0.4">
      <c r="C163" s="33" t="s">
        <v>8</v>
      </c>
      <c r="D163" s="32" t="s">
        <v>89</v>
      </c>
      <c r="E163" s="32" t="s">
        <v>74</v>
      </c>
      <c r="F163" s="143">
        <f>AEB!AF163</f>
        <v>789.69009343505013</v>
      </c>
      <c r="G163" s="51">
        <f>$F163*'[1]INTERNAL PARAMETERS-2'!F163*VLOOKUP(G$4,'[1]INTERNAL PARAMETERS-1'!$B$5:$J$44,4, FALSE)</f>
        <v>4.329475937257663</v>
      </c>
      <c r="H163" s="50">
        <f>$F163*'[1]INTERNAL PARAMETERS-2'!G163*VLOOKUP(H$4,'[1]INTERNAL PARAMETERS-1'!$B$5:$J$44,4, FALSE)</f>
        <v>2.8141396169651447</v>
      </c>
      <c r="I163" s="50">
        <f>$F163*'[1]INTERNAL PARAMETERS-2'!H163*VLOOKUP(I$4,'[1]INTERNAL PARAMETERS-1'!$B$5:$J$44,4, FALSE)</f>
        <v>8.3509253566700483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4.6974438816451256</v>
      </c>
      <c r="N163" s="50">
        <f>$F163*'[1]INTERNAL PARAMETERS-2'!M163*VLOOKUP(N$4,'[1]INTERNAL PARAMETERS-1'!$B$5:$J$44,4, FALSE)</f>
        <v>0.93083140383469676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1.9098536456212676</v>
      </c>
      <c r="T163" s="50">
        <f>$F163*'[1]INTERNAL PARAMETERS-2'!S163*VLOOKUP(T$4,'[1]INTERNAL PARAMETERS-1'!$B$5:$J$44,4, FALSE)</f>
        <v>0.25976855623545975</v>
      </c>
      <c r="U163" s="50">
        <f>$F163*'[1]INTERNAL PARAMETERS-2'!T163*VLOOKUP(U$4,'[1]INTERNAL PARAMETERS-1'!$B$5:$J$44,4, FALSE)</f>
        <v>8.6581621844218901E-2</v>
      </c>
      <c r="V163" s="50">
        <f>$F163*'[1]INTERNAL PARAMETERS-2'!U163*VLOOKUP(V$4,'[1]INTERNAL PARAMETERS-1'!$B$5:$J$44,4, FALSE)</f>
        <v>3.7016723129767972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0.43290810922109446</v>
      </c>
      <c r="AJ163" s="50">
        <f>$F163*'[1]INTERNAL PARAMETERS-2'!AI163*VLOOKUP(AJ$4,'[1]INTERNAL PARAMETERS-1'!$B$5:$J$44,4, FALSE)</f>
        <v>0.86589518745153249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158.66758177673091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89.25143375125738</v>
      </c>
      <c r="BB163" s="50">
        <f>$F163*'[1]INTERNAL PARAMETERS-2'!M163*(1-VLOOKUP(N$4,'[1]INTERNAL PARAMETERS-1'!$B$5:$J$44,4, FALSE))</f>
        <v>17.685796672859237</v>
      </c>
      <c r="BC163" s="50">
        <f>$F163*'[1]INTERNAL PARAMETERS-2'!N163*(1-VLOOKUP(O$4,'[1]INTERNAL PARAMETERS-1'!$B$5:$J$44,4, FALSE))</f>
        <v>97.412458382708635</v>
      </c>
      <c r="BD163" s="50">
        <f>$F163*'[1]INTERNAL PARAMETERS-2'!O163*(1-VLOOKUP(P$4,'[1]INTERNAL PARAMETERS-1'!$B$5:$J$44,4, FALSE))</f>
        <v>16.235396568949881</v>
      </c>
      <c r="BE163" s="50">
        <f>$F163*'[1]INTERNAL PARAMETERS-2'!P163*(1-VLOOKUP(Q$4,'[1]INTERNAL PARAMETERS-1'!$B$5:$J$44,4, FALSE))</f>
        <v>27.275500982199915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36.28721926680408</v>
      </c>
      <c r="BH163" s="50">
        <f>$F163*'[1]INTERNAL PARAMETERS-2'!S163*(1-VLOOKUP(T$4,'[1]INTERNAL PARAMETERS-1'!$B$5:$J$44,4, FALSE))</f>
        <v>2.3379170061191377</v>
      </c>
      <c r="BI163" s="50">
        <f>$F163*'[1]INTERNAL PARAMETERS-2'!T163*(1-VLOOKUP(U$4,'[1]INTERNAL PARAMETERS-1'!$B$5:$J$44,4, FALSE))</f>
        <v>0.3463264873768756</v>
      </c>
      <c r="BJ163" s="50">
        <f>$F163*'[1]INTERNAL PARAMETERS-2'!U163*(1-VLOOKUP(V$4,'[1]INTERNAL PARAMETERS-1'!$B$5:$J$44,4, FALSE))</f>
        <v>20.97614310686852</v>
      </c>
      <c r="BK163" s="50">
        <f>$F163*'[1]INTERNAL PARAMETERS-2'!V163*(1-VLOOKUP(W$4,'[1]INTERNAL PARAMETERS-1'!$B$5:$J$44,4, FALSE))</f>
        <v>16.018942514339336</v>
      </c>
      <c r="BL163" s="50">
        <f>$F163*'[1]INTERNAL PARAMETERS-2'!W163*(1-VLOOKUP(X$4,'[1]INTERNAL PARAMETERS-1'!$B$5:$J$44,4, FALSE))</f>
        <v>30.739002762996698</v>
      </c>
      <c r="BM163" s="50">
        <f>$F163*'[1]INTERNAL PARAMETERS-2'!X163*(1-VLOOKUP(Y$4,'[1]INTERNAL PARAMETERS-1'!$B$5:$J$44,4, FALSE))</f>
        <v>26.409605794748384</v>
      </c>
      <c r="BN163" s="50">
        <f>$F163*'[1]INTERNAL PARAMETERS-2'!Y163*(1-VLOOKUP(Z$4,'[1]INTERNAL PARAMETERS-1'!$B$5:$J$44,4, FALSE))</f>
        <v>26.409605794748384</v>
      </c>
      <c r="BO163" s="50">
        <f>$F163*'[1]INTERNAL PARAMETERS-2'!Z163*(1-VLOOKUP(AA$4,'[1]INTERNAL PARAMETERS-1'!$B$5:$J$44,4, FALSE))</f>
        <v>21.430767693659078</v>
      </c>
      <c r="BP163" s="50">
        <f>$F163*'[1]INTERNAL PARAMETERS-2'!AA163*(1-VLOOKUP(AB$4,'[1]INTERNAL PARAMETERS-1'!$B$5:$J$44,4, FALSE))</f>
        <v>6.494174421381822</v>
      </c>
      <c r="BQ163" s="50">
        <f>$F163*'[1]INTERNAL PARAMETERS-2'!AB163*(1-VLOOKUP(AC$4,'[1]INTERNAL PARAMETERS-1'!$B$5:$J$44,4, FALSE))</f>
        <v>112.132518631366</v>
      </c>
      <c r="BR163" s="50">
        <f>$F163*'[1]INTERNAL PARAMETERS-2'!AC163*(1-VLOOKUP(AD$4,'[1]INTERNAL PARAMETERS-1'!$B$5:$J$44,4, FALSE))</f>
        <v>3.0305936715756916</v>
      </c>
      <c r="BS163" s="50">
        <f>$F163*'[1]INTERNAL PARAMETERS-2'!AD163*(1-VLOOKUP(AE$4,'[1]INTERNAL PARAMETERS-1'!$B$5:$J$44,4, FALSE))</f>
        <v>1.9482444295136121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1.2988032966726271</v>
      </c>
      <c r="CA163" s="50">
        <f>$F163*'[1]INTERNAL PARAMETERS-2'!AL163*(1-VLOOKUP(AM$4,'[1]INTERNAL PARAMETERS-1'!$B$5:$J$44,4, FALSE))</f>
        <v>8.8753269601165297</v>
      </c>
      <c r="CB163" s="50">
        <f>$F163*'[1]INTERNAL PARAMETERS-2'!AM163*(1-VLOOKUP(AN$4,'[1]INTERNAL PARAMETERS-1'!$B$5:$J$44,4, FALSE))</f>
        <v>3.0305936715756916</v>
      </c>
      <c r="CC163" s="50">
        <f>$F163*'[1]INTERNAL PARAMETERS-2'!AN163*(1-VLOOKUP(AO$4,'[1]INTERNAL PARAMETERS-1'!$B$5:$J$44,4, FALSE))</f>
        <v>3.8964888590272242</v>
      </c>
      <c r="CD163" s="50">
        <f>$F163*'[1]INTERNAL PARAMETERS-2'!AO163*(1-VLOOKUP(AP$4,'[1]INTERNAL PARAMETERS-1'!$B$5:$J$44,4, FALSE))</f>
        <v>28.790758333483087</v>
      </c>
      <c r="CE163" s="50">
        <f>$F163*'[1]INTERNAL PARAMETERS-2'!AP163*(1-VLOOKUP(AQ$4,'[1]INTERNAL PARAMETERS-1'!$B$5:$J$44,4, FALSE))</f>
        <v>3.2470477261862389</v>
      </c>
      <c r="CF163" s="50">
        <f>$F163*'[1]INTERNAL PARAMETERS-2'!AQ163*(1-VLOOKUP(AR$4,'[1]INTERNAL PARAMETERS-1'!$B$5:$J$44,4, FALSE))</f>
        <v>0.43290810922109446</v>
      </c>
      <c r="CG163" s="50">
        <f>$F163*'[1]INTERNAL PARAMETERS-2'!AR163*(1-VLOOKUP(AS$4,'[1]INTERNAL PARAMETERS-1'!$B$5:$J$44,4, FALSE))</f>
        <v>0.64944113284098526</v>
      </c>
      <c r="CH163" s="49">
        <f>$F163*'[1]INTERNAL PARAMETERS-2'!AS163*(1-VLOOKUP(AT$4,'[1]INTERNAL PARAMETERS-1'!$B$5:$J$44,4, FALSE))</f>
        <v>0</v>
      </c>
      <c r="CI163" s="48">
        <f t="shared" si="2"/>
        <v>789.69009343505002</v>
      </c>
    </row>
    <row r="164" spans="3:87" x14ac:dyDescent="0.4">
      <c r="C164" s="33" t="s">
        <v>8</v>
      </c>
      <c r="D164" s="32" t="s">
        <v>89</v>
      </c>
      <c r="E164" s="32" t="s">
        <v>73</v>
      </c>
      <c r="F164" s="143">
        <f>AEB!AF164</f>
        <v>572.09746707059367</v>
      </c>
      <c r="G164" s="51">
        <f>$F164*'[1]INTERNAL PARAMETERS-2'!F164*VLOOKUP(G$4,'[1]INTERNAL PARAMETERS-1'!$B$5:$J$44,4, FALSE)</f>
        <v>1.9406118180501608</v>
      </c>
      <c r="H164" s="50">
        <f>$F164*'[1]INTERNAL PARAMETERS-2'!G164*VLOOKUP(H$4,'[1]INTERNAL PARAMETERS-1'!$B$5:$J$44,4, FALSE)</f>
        <v>2.1346672788805061</v>
      </c>
      <c r="I164" s="50">
        <f>$F164*'[1]INTERNAL PARAMETERS-2'!H164*VLOOKUP(I$4,'[1]INTERNAL PARAMETERS-1'!$B$5:$J$44,4, FALSE)</f>
        <v>5.9573510416628288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4.7351363154498891</v>
      </c>
      <c r="N164" s="50">
        <f>$F164*'[1]INTERNAL PARAMETERS-2'!M164*VLOOKUP(N$4,'[1]INTERNAL PARAMETERS-1'!$B$5:$J$44,4, FALSE)</f>
        <v>0.72773658298714861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1.417039658136495</v>
      </c>
      <c r="T164" s="50">
        <f>$F164*'[1]INTERNAL PARAMETERS-2'!S164*VLOOKUP(T$4,'[1]INTERNAL PARAMETERS-1'!$B$5:$J$44,4, FALSE)</f>
        <v>0.15525008963894701</v>
      </c>
      <c r="U164" s="50">
        <f>$F164*'[1]INTERNAL PARAMETERS-2'!T164*VLOOKUP(U$4,'[1]INTERNAL PARAMETERS-1'!$B$5:$J$44,4, FALSE)</f>
        <v>0.11643327649820723</v>
      </c>
      <c r="V164" s="50">
        <f>$F164*'[1]INTERNAL PARAMETERS-2'!U164*VLOOKUP(V$4,'[1]INTERNAL PARAMETERS-1'!$B$5:$J$44,4, FALSE)</f>
        <v>3.0564936485460241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0.58216638249103614</v>
      </c>
      <c r="AJ164" s="50">
        <f>$F164*'[1]INTERNAL PARAMETERS-2'!AI164*VLOOKUP(AJ$4,'[1]INTERNAL PARAMETERS-1'!$B$5:$J$44,4, FALSE)</f>
        <v>0.19405546083034536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113.18966979159374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89.96758999354789</v>
      </c>
      <c r="BB164" s="50">
        <f>$F164*'[1]INTERNAL PARAMETERS-2'!M164*(1-VLOOKUP(N$4,'[1]INTERNAL PARAMETERS-1'!$B$5:$J$44,4, FALSE))</f>
        <v>13.826995076755823</v>
      </c>
      <c r="BC164" s="50">
        <f>$F164*'[1]INTERNAL PARAMETERS-2'!N164*(1-VLOOKUP(O$4,'[1]INTERNAL PARAMETERS-1'!$B$5:$J$44,4, FALSE))</f>
        <v>64.234817553952723</v>
      </c>
      <c r="BD164" s="50">
        <f>$F164*'[1]INTERNAL PARAMETERS-2'!O164*(1-VLOOKUP(P$4,'[1]INTERNAL PARAMETERS-1'!$B$5:$J$44,4, FALSE))</f>
        <v>8.9268944566761288</v>
      </c>
      <c r="BE164" s="50">
        <f>$F164*'[1]INTERNAL PARAMETERS-2'!P164*(1-VLOOKUP(Q$4,'[1]INTERNAL PARAMETERS-1'!$B$5:$J$44,4, FALSE))</f>
        <v>20.9587907061312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26.923753504593403</v>
      </c>
      <c r="BH164" s="50">
        <f>$F164*'[1]INTERNAL PARAMETERS-2'!S164*(1-VLOOKUP(T$4,'[1]INTERNAL PARAMETERS-1'!$B$5:$J$44,4, FALSE))</f>
        <v>1.3972508067505229</v>
      </c>
      <c r="BI164" s="50">
        <f>$F164*'[1]INTERNAL PARAMETERS-2'!T164*(1-VLOOKUP(U$4,'[1]INTERNAL PARAMETERS-1'!$B$5:$J$44,4, FALSE))</f>
        <v>0.46573310599282891</v>
      </c>
      <c r="BJ164" s="50">
        <f>$F164*'[1]INTERNAL PARAMETERS-2'!U164*(1-VLOOKUP(V$4,'[1]INTERNAL PARAMETERS-1'!$B$5:$J$44,4, FALSE))</f>
        <v>17.320130675094138</v>
      </c>
      <c r="BK164" s="50">
        <f>$F164*'[1]INTERNAL PARAMETERS-2'!V164*(1-VLOOKUP(W$4,'[1]INTERNAL PARAMETERS-1'!$B$5:$J$44,4, FALSE))</f>
        <v>11.643785327794379</v>
      </c>
      <c r="BL164" s="50">
        <f>$F164*'[1]INTERNAL PARAMETERS-2'!W164*(1-VLOOKUP(X$4,'[1]INTERNAL PARAMETERS-1'!$B$5:$J$44,4, FALSE))</f>
        <v>17.07750986028417</v>
      </c>
      <c r="BM164" s="50">
        <f>$F164*'[1]INTERNAL PARAMETERS-2'!X164*(1-VLOOKUP(Y$4,'[1]INTERNAL PARAMETERS-1'!$B$5:$J$44,4, FALSE))</f>
        <v>19.794400731402419</v>
      </c>
      <c r="BN164" s="50">
        <f>$F164*'[1]INTERNAL PARAMETERS-2'!Y164*(1-VLOOKUP(Z$4,'[1]INTERNAL PARAMETERS-1'!$B$5:$J$44,4, FALSE))</f>
        <v>19.988456192232768</v>
      </c>
      <c r="BO164" s="50">
        <f>$F164*'[1]INTERNAL PARAMETERS-2'!Z164*(1-VLOOKUP(AA$4,'[1]INTERNAL PARAMETERS-1'!$B$5:$J$44,4, FALSE))</f>
        <v>13.972508067505229</v>
      </c>
      <c r="BP164" s="50">
        <f>$F164*'[1]INTERNAL PARAMETERS-2'!AA164*(1-VLOOKUP(AB$4,'[1]INTERNAL PARAMETERS-1'!$B$5:$J$44,4, FALSE))</f>
        <v>5.4337817422364987</v>
      </c>
      <c r="BQ164" s="50">
        <f>$F164*'[1]INTERNAL PARAMETERS-2'!AB164*(1-VLOOKUP(AC$4,'[1]INTERNAL PARAMETERS-1'!$B$5:$J$44,4, FALSE))</f>
        <v>69.474543835358872</v>
      </c>
      <c r="BR164" s="50">
        <f>$F164*'[1]INTERNAL PARAMETERS-2'!AC164*(1-VLOOKUP(AD$4,'[1]INTERNAL PARAMETERS-1'!$B$5:$J$44,4, FALSE))</f>
        <v>3.8812808458470287</v>
      </c>
      <c r="BS164" s="50">
        <f>$F164*'[1]INTERNAL PARAMETERS-2'!AD164*(1-VLOOKUP(AE$4,'[1]INTERNAL PARAMETERS-1'!$B$5:$J$44,4, FALSE))</f>
        <v>1.1643899747287791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1.1643899747287791</v>
      </c>
      <c r="CA164" s="50">
        <f>$F164*'[1]INTERNAL PARAMETERS-2'!AL164*(1-VLOOKUP(AM$4,'[1]INTERNAL PARAMETERS-1'!$B$5:$J$44,4, FALSE))</f>
        <v>4.8515581499987555</v>
      </c>
      <c r="CB164" s="50">
        <f>$F164*'[1]INTERNAL PARAMETERS-2'!AM164*(1-VLOOKUP(AN$4,'[1]INTERNAL PARAMETERS-1'!$B$5:$J$44,4, FALSE))</f>
        <v>1.55250089638947</v>
      </c>
      <c r="CC164" s="50">
        <f>$F164*'[1]INTERNAL PARAMETERS-2'!AN164*(1-VLOOKUP(AO$4,'[1]INTERNAL PARAMETERS-1'!$B$5:$J$44,4, FALSE))</f>
        <v>3.8812808458470287</v>
      </c>
      <c r="CD164" s="50">
        <f>$F164*'[1]INTERNAL PARAMETERS-2'!AO164*(1-VLOOKUP(AP$4,'[1]INTERNAL PARAMETERS-1'!$B$5:$J$44,4, FALSE))</f>
        <v>17.465677991691567</v>
      </c>
      <c r="CE164" s="50">
        <f>$F164*'[1]INTERNAL PARAMETERS-2'!AP164*(1-VLOOKUP(AQ$4,'[1]INTERNAL PARAMETERS-1'!$B$5:$J$44,4, FALSE))</f>
        <v>2.3287799494575583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0.19405546083034536</v>
      </c>
      <c r="CH164" s="49">
        <f>$F164*'[1]INTERNAL PARAMETERS-2'!AS164*(1-VLOOKUP(AT$4,'[1]INTERNAL PARAMETERS-1'!$B$5:$J$44,4, FALSE))</f>
        <v>0</v>
      </c>
      <c r="CI164" s="48">
        <f t="shared" si="2"/>
        <v>572.09746707059378</v>
      </c>
    </row>
    <row r="165" spans="3:87" x14ac:dyDescent="0.4">
      <c r="C165" s="33" t="s">
        <v>8</v>
      </c>
      <c r="D165" s="32" t="s">
        <v>89</v>
      </c>
      <c r="E165" s="32" t="s">
        <v>72</v>
      </c>
      <c r="F165" s="143">
        <f>AEB!AF165</f>
        <v>323.94407857629767</v>
      </c>
      <c r="G165" s="51">
        <f>$F165*'[1]INTERNAL PARAMETERS-2'!F165*VLOOKUP(G$4,'[1]INTERNAL PARAMETERS-1'!$B$5:$J$44,4, FALSE)</f>
        <v>0.95793503475796982</v>
      </c>
      <c r="H165" s="50">
        <f>$F165*'[1]INTERNAL PARAMETERS-2'!G165*VLOOKUP(H$4,'[1]INTERNAL PARAMETERS-1'!$B$5:$J$44,4, FALSE)</f>
        <v>0.31931167825265661</v>
      </c>
      <c r="I165" s="50">
        <f>$F165*'[1]INTERNAL PARAMETERS-2'!H165*VLOOKUP(I$4,'[1]INTERNAL PARAMETERS-1'!$B$5:$J$44,4, FALSE)</f>
        <v>3.6191453585846127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3.6641282333357177</v>
      </c>
      <c r="N165" s="50">
        <f>$F165*'[1]INTERNAL PARAMETERS-2'!M165*VLOOKUP(N$4,'[1]INTERNAL PARAMETERS-1'!$B$5:$J$44,4, FALSE)</f>
        <v>0.27141654623515105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0.15967203633025712</v>
      </c>
      <c r="S165" s="50">
        <f>$F165*'[1]INTERNAL PARAMETERS-2'!R165*VLOOKUP(S$4,'[1]INTERNAL PARAMETERS-1'!$B$5:$J$44,4, FALSE)</f>
        <v>0.65167830287193806</v>
      </c>
      <c r="T165" s="50">
        <f>$F165*'[1]INTERNAL PARAMETERS-2'!S165*VLOOKUP(T$4,'[1]INTERNAL PARAMETERS-1'!$B$5:$J$44,4, FALSE)</f>
        <v>7.9829539283557044E-2</v>
      </c>
      <c r="U165" s="50">
        <f>$F165*'[1]INTERNAL PARAMETERS-2'!T165*VLOOKUP(U$4,'[1]INTERNAL PARAMETERS-1'!$B$5:$J$44,4, FALSE)</f>
        <v>3.1934407266051422E-2</v>
      </c>
      <c r="V165" s="50">
        <f>$F165*'[1]INTERNAL PARAMETERS-2'!U165*VLOOKUP(V$4,'[1]INTERNAL PARAMETERS-1'!$B$5:$J$44,4, FALSE)</f>
        <v>1.0297874511065854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0.15967203633025712</v>
      </c>
      <c r="AJ165" s="50">
        <f>$F165*'[1]INTERNAL PARAMETERS-2'!AI165*VLOOKUP(AJ$4,'[1]INTERNAL PARAMETERS-1'!$B$5:$J$44,4, FALSE)</f>
        <v>0.15967203633025712</v>
      </c>
      <c r="AK165" s="50">
        <f>$F165*'[1]INTERNAL PARAMETERS-2'!AJ165*VLOOKUP(AK$4,'[1]INTERNAL PARAMETERS-1'!$B$5:$J$44,4, FALSE)</f>
        <v>0.15967203633025712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68.763761813107635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69.618436433378633</v>
      </c>
      <c r="BB165" s="50">
        <f>$F165*'[1]INTERNAL PARAMETERS-2'!M165*(1-VLOOKUP(N$4,'[1]INTERNAL PARAMETERS-1'!$B$5:$J$44,4, FALSE))</f>
        <v>5.156914378467869</v>
      </c>
      <c r="BC165" s="50">
        <f>$F165*'[1]INTERNAL PARAMETERS-2'!N165*(1-VLOOKUP(O$4,'[1]INTERNAL PARAMETERS-1'!$B$5:$J$44,4, FALSE))</f>
        <v>29.217229123769155</v>
      </c>
      <c r="BD165" s="50">
        <f>$F165*'[1]INTERNAL PARAMETERS-2'!O165*(1-VLOOKUP(P$4,'[1]INTERNAL PARAMETERS-1'!$B$5:$J$44,4, FALSE))</f>
        <v>5.5880029610332764</v>
      </c>
      <c r="BE165" s="50">
        <f>$F165*'[1]INTERNAL PARAMETERS-2'!P165*(1-VLOOKUP(Q$4,'[1]INTERNAL PARAMETERS-1'!$B$5:$J$44,4, FALSE))</f>
        <v>13.091875991582494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12.381887754566822</v>
      </c>
      <c r="BH165" s="50">
        <f>$F165*'[1]INTERNAL PARAMETERS-2'!S165*(1-VLOOKUP(T$4,'[1]INTERNAL PARAMETERS-1'!$B$5:$J$44,4, FALSE))</f>
        <v>0.71846585355201331</v>
      </c>
      <c r="BI165" s="50">
        <f>$F165*'[1]INTERNAL PARAMETERS-2'!T165*(1-VLOOKUP(U$4,'[1]INTERNAL PARAMETERS-1'!$B$5:$J$44,4, FALSE))</f>
        <v>0.12773762906420569</v>
      </c>
      <c r="BJ165" s="50">
        <f>$F165*'[1]INTERNAL PARAMETERS-2'!U165*(1-VLOOKUP(V$4,'[1]INTERNAL PARAMETERS-1'!$B$5:$J$44,4, FALSE))</f>
        <v>5.8354622229373172</v>
      </c>
      <c r="BK165" s="50">
        <f>$F165*'[1]INTERNAL PARAMETERS-2'!V165*(1-VLOOKUP(W$4,'[1]INTERNAL PARAMETERS-1'!$B$5:$J$44,4, FALSE))</f>
        <v>7.344233388626817</v>
      </c>
      <c r="BL165" s="50">
        <f>$F165*'[1]INTERNAL PARAMETERS-2'!W165*(1-VLOOKUP(X$4,'[1]INTERNAL PARAMETERS-1'!$B$5:$J$44,4, FALSE))</f>
        <v>8.6214801016374452</v>
      </c>
      <c r="BM165" s="50">
        <f>$F165*'[1]INTERNAL PARAMETERS-2'!X165*(1-VLOOKUP(Y$4,'[1]INTERNAL PARAMETERS-1'!$B$5:$J$44,4, FALSE))</f>
        <v>10.856661849406041</v>
      </c>
      <c r="BN165" s="50">
        <f>$F165*'[1]INTERNAL PARAMETERS-2'!Y165*(1-VLOOKUP(Z$4,'[1]INTERNAL PARAMETERS-1'!$B$5:$J$44,4, FALSE))</f>
        <v>12.133940956824524</v>
      </c>
      <c r="BO165" s="50">
        <f>$F165*'[1]INTERNAL PARAMETERS-2'!Z165*(1-VLOOKUP(AA$4,'[1]INTERNAL PARAMETERS-1'!$B$5:$J$44,4, FALSE))</f>
        <v>6.7056100321215046</v>
      </c>
      <c r="BP165" s="50">
        <f>$F165*'[1]INTERNAL PARAMETERS-2'!AA165*(1-VLOOKUP(AB$4,'[1]INTERNAL PARAMETERS-1'!$B$5:$J$44,4, FALSE))</f>
        <v>1.596558391263283</v>
      </c>
      <c r="BQ165" s="50">
        <f>$F165*'[1]INTERNAL PARAMETERS-2'!AB165*(1-VLOOKUP(AC$4,'[1]INTERNAL PARAMETERS-1'!$B$5:$J$44,4, FALSE))</f>
        <v>35.443855441307747</v>
      </c>
      <c r="BR165" s="50">
        <f>$F165*'[1]INTERNAL PARAMETERS-2'!AC165*(1-VLOOKUP(AD$4,'[1]INTERNAL PARAMETERS-1'!$B$5:$J$44,4, FALSE))</f>
        <v>1.4369187493408835</v>
      </c>
      <c r="BS165" s="50">
        <f>$F165*'[1]INTERNAL PARAMETERS-2'!AD165*(1-VLOOKUP(AE$4,'[1]INTERNAL PARAMETERS-1'!$B$5:$J$44,4, FALSE))</f>
        <v>0.95793503475796982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0.31931167825265661</v>
      </c>
      <c r="CA165" s="50">
        <f>$F165*'[1]INTERNAL PARAMETERS-2'!AL165*(1-VLOOKUP(AM$4,'[1]INTERNAL PARAMETERS-1'!$B$5:$J$44,4, FALSE))</f>
        <v>1.1176070710882269</v>
      </c>
      <c r="CB165" s="50">
        <f>$F165*'[1]INTERNAL PARAMETERS-2'!AM165*(1-VLOOKUP(AN$4,'[1]INTERNAL PARAMETERS-1'!$B$5:$J$44,4, FALSE))</f>
        <v>1.1176070710882269</v>
      </c>
      <c r="CC165" s="50">
        <f>$F165*'[1]INTERNAL PARAMETERS-2'!AN165*(1-VLOOKUP(AO$4,'[1]INTERNAL PARAMETERS-1'!$B$5:$J$44,4, FALSE))</f>
        <v>2.5545258204291108</v>
      </c>
      <c r="CD165" s="50">
        <f>$F165*'[1]INTERNAL PARAMETERS-2'!AO165*(1-VLOOKUP(AP$4,'[1]INTERNAL PARAMETERS-1'!$B$5:$J$44,4, FALSE))</f>
        <v>11.016333885736296</v>
      </c>
      <c r="CE165" s="50">
        <f>$F165*'[1]INTERNAL PARAMETERS-2'!AP165*(1-VLOOKUP(AQ$4,'[1]INTERNAL PARAMETERS-1'!$B$5:$J$44,4, FALSE))</f>
        <v>0.79829539283557038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0.15967203633025712</v>
      </c>
      <c r="CH165" s="49">
        <f>$F165*'[1]INTERNAL PARAMETERS-2'!AS165*(1-VLOOKUP(AT$4,'[1]INTERNAL PARAMETERS-1'!$B$5:$J$44,4, FALSE))</f>
        <v>0</v>
      </c>
      <c r="CI165" s="48">
        <f t="shared" si="2"/>
        <v>323.94417575952116</v>
      </c>
    </row>
    <row r="166" spans="3:87" x14ac:dyDescent="0.4">
      <c r="C166" s="33" t="s">
        <v>8</v>
      </c>
      <c r="D166" s="32" t="s">
        <v>89</v>
      </c>
      <c r="E166" s="32" t="s">
        <v>70</v>
      </c>
      <c r="F166" s="143">
        <f>AEB!AF166</f>
        <v>153.41502589179379</v>
      </c>
      <c r="G166" s="51">
        <f>$F166*'[1]INTERNAL PARAMETERS-2'!F166*VLOOKUP(G$4,'[1]INTERNAL PARAMETERS-1'!$B$5:$J$44,4, FALSE)</f>
        <v>0.39438400706003429</v>
      </c>
      <c r="H166" s="50">
        <f>$F166*'[1]INTERNAL PARAMETERS-2'!G166*VLOOKUP(H$4,'[1]INTERNAL PARAMETERS-1'!$B$5:$J$44,4, FALSE)</f>
        <v>0.39438400706003429</v>
      </c>
      <c r="I166" s="50">
        <f>$F166*'[1]INTERNAL PARAMETERS-2'!H166*VLOOKUP(I$4,'[1]INTERNAL PARAMETERS-1'!$B$5:$J$44,4, FALSE)</f>
        <v>1.5211721148026216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1.6695551278451646</v>
      </c>
      <c r="N166" s="50">
        <f>$F166*'[1]INTERNAL PARAMETERS-2'!M166*VLOOKUP(N$4,'[1]INTERNAL PARAMETERS-1'!$B$5:$J$44,4, FALSE)</f>
        <v>0.13803440247101204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0.43759718447810531</v>
      </c>
      <c r="T166" s="50">
        <f>$F166*'[1]INTERNAL PARAMETERS-2'!S166*VLOOKUP(T$4,'[1]INTERNAL PARAMETERS-1'!$B$5:$J$44,4, FALSE)</f>
        <v>1.314613356866781E-2</v>
      </c>
      <c r="U166" s="50">
        <f>$F166*'[1]INTERNAL PARAMETERS-2'!T166*VLOOKUP(U$4,'[1]INTERNAL PARAMETERS-1'!$B$5:$J$44,4, FALSE)</f>
        <v>2.629226713733562E-2</v>
      </c>
      <c r="V166" s="50">
        <f>$F166*'[1]INTERNAL PARAMETERS-2'!U166*VLOOKUP(V$4,'[1]INTERNAL PARAMETERS-1'!$B$5:$J$44,4, FALSE)</f>
        <v>0.65073131042366816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0.13146133568667809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28.902270181249804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31.721547429058127</v>
      </c>
      <c r="BB166" s="50">
        <f>$F166*'[1]INTERNAL PARAMETERS-2'!M166*(1-VLOOKUP(N$4,'[1]INTERNAL PARAMETERS-1'!$B$5:$J$44,4, FALSE))</f>
        <v>2.6226536469492281</v>
      </c>
      <c r="BC166" s="50">
        <f>$F166*'[1]INTERNAL PARAMETERS-2'!N166*(1-VLOOKUP(O$4,'[1]INTERNAL PARAMETERS-1'!$B$5:$J$44,4, FALSE))</f>
        <v>13.409025557035987</v>
      </c>
      <c r="BD166" s="50">
        <f>$F166*'[1]INTERNAL PARAMETERS-2'!O166*(1-VLOOKUP(P$4,'[1]INTERNAL PARAMETERS-1'!$B$5:$J$44,4, FALSE))</f>
        <v>2.2348427066735277</v>
      </c>
      <c r="BE166" s="50">
        <f>$F166*'[1]INTERNAL PARAMETERS-2'!P166*(1-VLOOKUP(Q$4,'[1]INTERNAL PARAMETERS-1'!$B$5:$J$44,4, FALSE))</f>
        <v>6.8359741142046717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8.314346505084</v>
      </c>
      <c r="BH166" s="50">
        <f>$F166*'[1]INTERNAL PARAMETERS-2'!S166*(1-VLOOKUP(T$4,'[1]INTERNAL PARAMETERS-1'!$B$5:$J$44,4, FALSE))</f>
        <v>0.11831520211801028</v>
      </c>
      <c r="BI166" s="50">
        <f>$F166*'[1]INTERNAL PARAMETERS-2'!T166*(1-VLOOKUP(U$4,'[1]INTERNAL PARAMETERS-1'!$B$5:$J$44,4, FALSE))</f>
        <v>0.10516906854934248</v>
      </c>
      <c r="BJ166" s="50">
        <f>$F166*'[1]INTERNAL PARAMETERS-2'!U166*(1-VLOOKUP(V$4,'[1]INTERNAL PARAMETERS-1'!$B$5:$J$44,4, FALSE))</f>
        <v>3.6874774257341194</v>
      </c>
      <c r="BK166" s="50">
        <f>$F166*'[1]INTERNAL PARAMETERS-2'!V166*(1-VLOOKUP(W$4,'[1]INTERNAL PARAMETERS-1'!$B$5:$J$44,4, FALSE))</f>
        <v>3.4179793863510413</v>
      </c>
      <c r="BL166" s="50">
        <f>$F166*'[1]INTERNAL PARAMETERS-2'!W166*(1-VLOOKUP(X$4,'[1]INTERNAL PARAMETERS-1'!$B$5:$J$44,4, FALSE))</f>
        <v>3.4179793863510413</v>
      </c>
      <c r="BM166" s="50">
        <f>$F166*'[1]INTERNAL PARAMETERS-2'!X166*(1-VLOOKUP(Y$4,'[1]INTERNAL PARAMETERS-1'!$B$5:$J$44,4, FALSE))</f>
        <v>4.3382087361577879</v>
      </c>
      <c r="BN166" s="50">
        <f>$F166*'[1]INTERNAL PARAMETERS-2'!Y166*(1-VLOOKUP(Z$4,'[1]INTERNAL PARAMETERS-1'!$B$5:$J$44,4, FALSE))</f>
        <v>5.7842834287112472</v>
      </c>
      <c r="BO166" s="50">
        <f>$F166*'[1]INTERNAL PARAMETERS-2'!Z166*(1-VLOOKUP(AA$4,'[1]INTERNAL PARAMETERS-1'!$B$5:$J$44,4, FALSE))</f>
        <v>3.0236107207935961</v>
      </c>
      <c r="BP166" s="50">
        <f>$F166*'[1]INTERNAL PARAMETERS-2'!AA166*(1-VLOOKUP(AB$4,'[1]INTERNAL PARAMETERS-1'!$B$5:$J$44,4, FALSE))</f>
        <v>0.78876801412006858</v>
      </c>
      <c r="BQ166" s="50">
        <f>$F166*'[1]INTERNAL PARAMETERS-2'!AB166*(1-VLOOKUP(AC$4,'[1]INTERNAL PARAMETERS-1'!$B$5:$J$44,4, FALSE))</f>
        <v>18.141618300253811</v>
      </c>
      <c r="BR166" s="50">
        <f>$F166*'[1]INTERNAL PARAMETERS-2'!AC166*(1-VLOOKUP(AD$4,'[1]INTERNAL PARAMETERS-1'!$B$5:$J$44,4, FALSE))</f>
        <v>0.78876801412006858</v>
      </c>
      <c r="BS166" s="50">
        <f>$F166*'[1]INTERNAL PARAMETERS-2'!AD166*(1-VLOOKUP(AE$4,'[1]INTERNAL PARAMETERS-1'!$B$5:$J$44,4, FALSE))</f>
        <v>0.13146133568667809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0.26292267137335618</v>
      </c>
      <c r="CA166" s="50">
        <f>$F166*'[1]INTERNAL PARAMETERS-2'!AL166*(1-VLOOKUP(AM$4,'[1]INTERNAL PARAMETERS-1'!$B$5:$J$44,4, FALSE))</f>
        <v>0.52584534274671235</v>
      </c>
      <c r="CB166" s="50">
        <f>$F166*'[1]INTERNAL PARAMETERS-2'!AM166*(1-VLOOKUP(AN$4,'[1]INTERNAL PARAMETERS-1'!$B$5:$J$44,4, FALSE))</f>
        <v>0.65730667843339052</v>
      </c>
      <c r="CC166" s="50">
        <f>$F166*'[1]INTERNAL PARAMETERS-2'!AN166*(1-VLOOKUP(AO$4,'[1]INTERNAL PARAMETERS-1'!$B$5:$J$44,4, FALSE))</f>
        <v>1.0516906854934247</v>
      </c>
      <c r="CD166" s="50">
        <f>$F166*'[1]INTERNAL PARAMETERS-2'!AO166*(1-VLOOKUP(AP$4,'[1]INTERNAL PARAMETERS-1'!$B$5:$J$44,4, FALSE))</f>
        <v>7.0988967855780283</v>
      </c>
      <c r="CE166" s="50">
        <f>$F166*'[1]INTERNAL PARAMETERS-2'!AP166*(1-VLOOKUP(AQ$4,'[1]INTERNAL PARAMETERS-1'!$B$5:$J$44,4, FALSE))</f>
        <v>0.52584534274671235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0.13146133568667809</v>
      </c>
      <c r="CH166" s="49">
        <f>$F166*'[1]INTERNAL PARAMETERS-2'!AS166*(1-VLOOKUP(AT$4,'[1]INTERNAL PARAMETERS-1'!$B$5:$J$44,4, FALSE))</f>
        <v>0</v>
      </c>
      <c r="CI166" s="48">
        <f t="shared" si="2"/>
        <v>153.41502589179382</v>
      </c>
    </row>
    <row r="167" spans="3:87" x14ac:dyDescent="0.4">
      <c r="C167" s="33" t="s">
        <v>8</v>
      </c>
      <c r="D167" s="32" t="s">
        <v>71</v>
      </c>
      <c r="E167" s="32" t="s">
        <v>88</v>
      </c>
      <c r="F167" s="143">
        <f>AEB!AF167</f>
        <v>551.92736406489962</v>
      </c>
      <c r="G167" s="51">
        <f>$F167*'[1]INTERNAL PARAMETERS-2'!F167*VLOOKUP(G$4,'[1]INTERNAL PARAMETERS-1'!$B$5:$J$44,4, FALSE)</f>
        <v>0.6954284787217736</v>
      </c>
      <c r="H167" s="50">
        <f>$F167*'[1]INTERNAL PARAMETERS-2'!G167*VLOOKUP(H$4,'[1]INTERNAL PARAMETERS-1'!$B$5:$J$44,4, FALSE)</f>
        <v>0.46361898581451572</v>
      </c>
      <c r="I167" s="50">
        <f>$F167*'[1]INTERNAL PARAMETERS-2'!H167*VLOOKUP(I$4,'[1]INTERNAL PARAMETERS-1'!$B$5:$J$44,4, FALSE)</f>
        <v>6.416862074280461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0.27816587221506878</v>
      </c>
      <c r="N167" s="50">
        <f>$F167*'[1]INTERNAL PARAMETERS-2'!M167*VLOOKUP(N$4,'[1]INTERNAL PARAMETERS-1'!$B$5:$J$44,4, FALSE)</f>
        <v>2.341228964537359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2.3180397363361722</v>
      </c>
      <c r="S167" s="50">
        <f>$F167*'[1]INTERNAL PARAMETERS-2'!R167*VLOOKUP(S$4,'[1]INTERNAL PARAMETERS-1'!$B$5:$J$44,4, FALSE)</f>
        <v>6.2280946368598045</v>
      </c>
      <c r="T167" s="50">
        <f>$F167*'[1]INTERNAL PARAMETERS-2'!S167*VLOOKUP(T$4,'[1]INTERNAL PARAMETERS-1'!$B$5:$J$44,4, FALSE)</f>
        <v>0.23180397363361724</v>
      </c>
      <c r="U167" s="50">
        <f>$F167*'[1]INTERNAL PARAMETERS-2'!T167*VLOOKUP(U$4,'[1]INTERNAL PARAMETERS-1'!$B$5:$J$44,4, FALSE)</f>
        <v>0.18544759432580629</v>
      </c>
      <c r="V167" s="50">
        <f>$F167*'[1]INTERNAL PARAMETERS-2'!U167*VLOOKUP(V$4,'[1]INTERNAL PARAMETERS-1'!$B$5:$J$44,4, FALSE)</f>
        <v>4.5897368915486343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0.23180949290725786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121.92037941132874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5.2851515720863063</v>
      </c>
      <c r="BB167" s="50">
        <f>$F167*'[1]INTERNAL PARAMETERS-2'!M167*(1-VLOOKUP(N$4,'[1]INTERNAL PARAMETERS-1'!$B$5:$J$44,4, FALSE))</f>
        <v>44.483350326209816</v>
      </c>
      <c r="BC167" s="50">
        <f>$F167*'[1]INTERNAL PARAMETERS-2'!N167*(1-VLOOKUP(O$4,'[1]INTERNAL PARAMETERS-1'!$B$5:$J$44,4, FALSE))</f>
        <v>8.3449761664520619</v>
      </c>
      <c r="BD167" s="50">
        <f>$F167*'[1]INTERNAL PARAMETERS-2'!O167*(1-VLOOKUP(P$4,'[1]INTERNAL PARAMETERS-1'!$B$5:$J$44,4, FALSE))</f>
        <v>13.444674624938921</v>
      </c>
      <c r="BE167" s="50">
        <f>$F167*'[1]INTERNAL PARAMETERS-2'!P167*(1-VLOOKUP(Q$4,'[1]INTERNAL PARAMETERS-1'!$B$5:$J$44,4, FALSE))</f>
        <v>4.6360794726723444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118.33379810033628</v>
      </c>
      <c r="BH167" s="50">
        <f>$F167*'[1]INTERNAL PARAMETERS-2'!S167*(1-VLOOKUP(T$4,'[1]INTERNAL PARAMETERS-1'!$B$5:$J$44,4, FALSE))</f>
        <v>2.0862357627025552</v>
      </c>
      <c r="BI167" s="50">
        <f>$F167*'[1]INTERNAL PARAMETERS-2'!T167*(1-VLOOKUP(U$4,'[1]INTERNAL PARAMETERS-1'!$B$5:$J$44,4, FALSE))</f>
        <v>0.74179037730322517</v>
      </c>
      <c r="BJ167" s="50">
        <f>$F167*'[1]INTERNAL PARAMETERS-2'!U167*(1-VLOOKUP(V$4,'[1]INTERNAL PARAMETERS-1'!$B$5:$J$44,4, FALSE))</f>
        <v>26.008509052108927</v>
      </c>
      <c r="BK167" s="50">
        <f>$F167*'[1]INTERNAL PARAMETERS-2'!V167*(1-VLOOKUP(W$4,'[1]INTERNAL PARAMETERS-1'!$B$5:$J$44,4, FALSE))</f>
        <v>7.4177381948230314</v>
      </c>
      <c r="BL167" s="50">
        <f>$F167*'[1]INTERNAL PARAMETERS-2'!W167*(1-VLOOKUP(X$4,'[1]INTERNAL PARAMETERS-1'!$B$5:$J$44,4, FALSE))</f>
        <v>1.1590474645362892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39.638650588831396</v>
      </c>
      <c r="BO167" s="50">
        <f>$F167*'[1]INTERNAL PARAMETERS-2'!Z167*(1-VLOOKUP(AA$4,'[1]INTERNAL PARAMETERS-1'!$B$5:$J$44,4, FALSE))</f>
        <v>16.458142839996867</v>
      </c>
      <c r="BP167" s="50">
        <f>$F167*'[1]INTERNAL PARAMETERS-2'!AA167*(1-VLOOKUP(AB$4,'[1]INTERNAL PARAMETERS-1'!$B$5:$J$44,4, FALSE))</f>
        <v>3.940706186686977</v>
      </c>
      <c r="BQ167" s="50">
        <f>$F167*'[1]INTERNAL PARAMETERS-2'!AB167*(1-VLOOKUP(AC$4,'[1]INTERNAL PARAMETERS-1'!$B$5:$J$44,4, FALSE))</f>
        <v>51.228849270512256</v>
      </c>
      <c r="BR167" s="50">
        <f>$F167*'[1]INTERNAL PARAMETERS-2'!AC167*(1-VLOOKUP(AD$4,'[1]INTERNAL PARAMETERS-1'!$B$5:$J$44,4, FALSE))</f>
        <v>2.0862302434289139</v>
      </c>
      <c r="BS167" s="50">
        <f>$F167*'[1]INTERNAL PARAMETERS-2'!AD167*(1-VLOOKUP(AE$4,'[1]INTERNAL PARAMETERS-1'!$B$5:$J$44,4, FALSE))</f>
        <v>2.0862302434289139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0.92723797162903143</v>
      </c>
      <c r="CA167" s="50">
        <f>$F167*'[1]INTERNAL PARAMETERS-2'!AL167*(1-VLOOKUP(AM$4,'[1]INTERNAL PARAMETERS-1'!$B$5:$J$44,4, FALSE))</f>
        <v>0.23180949290725786</v>
      </c>
      <c r="CB167" s="50">
        <f>$F167*'[1]INTERNAL PARAMETERS-2'!AM167*(1-VLOOKUP(AN$4,'[1]INTERNAL PARAMETERS-1'!$B$5:$J$44,4, FALSE))</f>
        <v>0.92723797162903143</v>
      </c>
      <c r="CC167" s="50">
        <f>$F167*'[1]INTERNAL PARAMETERS-2'!AN167*(1-VLOOKUP(AO$4,'[1]INTERNAL PARAMETERS-1'!$B$5:$J$44,4, FALSE))</f>
        <v>3.7088966937797188</v>
      </c>
      <c r="CD167" s="50">
        <f>$F167*'[1]INTERNAL PARAMETERS-2'!AO167*(1-VLOOKUP(AP$4,'[1]INTERNAL PARAMETERS-1'!$B$5:$J$44,4, FALSE))</f>
        <v>41.493071339353051</v>
      </c>
      <c r="CE167" s="50">
        <f>$F167*'[1]INTERNAL PARAMETERS-2'!AP167*(1-VLOOKUP(AQ$4,'[1]INTERNAL PARAMETERS-1'!$B$5:$J$44,4, FALSE))</f>
        <v>5.5633174443013749</v>
      </c>
      <c r="CF167" s="50">
        <f>$F167*'[1]INTERNAL PARAMETERS-2'!AQ167*(1-VLOOKUP(AR$4,'[1]INTERNAL PARAMETERS-1'!$B$5:$J$44,4, FALSE))</f>
        <v>5.5633174443013749</v>
      </c>
      <c r="CG167" s="50">
        <f>$F167*'[1]INTERNAL PARAMETERS-2'!AR167*(1-VLOOKUP(AS$4,'[1]INTERNAL PARAMETERS-1'!$B$5:$J$44,4, FALSE))</f>
        <v>0.23180949290725786</v>
      </c>
      <c r="CH167" s="49">
        <f>$F167*'[1]INTERNAL PARAMETERS-2'!AS167*(1-VLOOKUP(AT$4,'[1]INTERNAL PARAMETERS-1'!$B$5:$J$44,4, FALSE))</f>
        <v>0</v>
      </c>
      <c r="CI167" s="48">
        <f t="shared" si="2"/>
        <v>551.9274744503723</v>
      </c>
    </row>
    <row r="168" spans="3:87" x14ac:dyDescent="0.4">
      <c r="C168" s="33" t="s">
        <v>8</v>
      </c>
      <c r="D168" s="32" t="s">
        <v>71</v>
      </c>
      <c r="E168" s="32" t="s">
        <v>87</v>
      </c>
      <c r="F168" s="143">
        <f>AEB!AF168</f>
        <v>2073.8533181309017</v>
      </c>
      <c r="G168" s="51">
        <f>$F168*'[1]INTERNAL PARAMETERS-2'!F168*VLOOKUP(G$4,'[1]INTERNAL PARAMETERS-1'!$B$5:$J$44,4, FALSE)</f>
        <v>3.1620041541541855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20.888524622542835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0.63241120009742779</v>
      </c>
      <c r="N168" s="50">
        <f>$F168*'[1]INTERNAL PARAMETERS-2'!M168*VLOOKUP(N$4,'[1]INTERNAL PARAMETERS-1'!$B$5:$J$44,4, FALSE)</f>
        <v>6.5047861020498434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2.7103189014652753</v>
      </c>
      <c r="S168" s="50">
        <f>$F168*'[1]INTERNAL PARAMETERS-2'!R168*VLOOKUP(S$4,'[1]INTERNAL PARAMETERS-1'!$B$5:$J$44,4, FALSE)</f>
        <v>16.175215970827193</v>
      </c>
      <c r="T168" s="50">
        <f>$F168*'[1]INTERNAL PARAMETERS-2'!S168*VLOOKUP(T$4,'[1]INTERNAL PARAMETERS-1'!$B$5:$J$44,4, FALSE)</f>
        <v>0.67759009463290953</v>
      </c>
      <c r="U168" s="50">
        <f>$F168*'[1]INTERNAL PARAMETERS-2'!T168*VLOOKUP(U$4,'[1]INTERNAL PARAMETERS-1'!$B$5:$J$44,4, FALSE)</f>
        <v>1.2648016616616742</v>
      </c>
      <c r="V168" s="50">
        <f>$F168*'[1]INTERNAL PARAMETERS-2'!U168*VLOOKUP(V$4,'[1]INTERNAL PARAMETERS-1'!$B$5:$J$44,4, FALSE)</f>
        <v>14.161483660388903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0.45168525268891041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0.45168525268891041</v>
      </c>
      <c r="AI168" s="50">
        <f>$F168*'[1]INTERNAL PARAMETERS-2'!AH168*VLOOKUP(AI$4,'[1]INTERNAL PARAMETERS-1'!$B$5:$J$44,4, FALSE)</f>
        <v>2.7103189014652753</v>
      </c>
      <c r="AJ168" s="50">
        <f>$F168*'[1]INTERNAL PARAMETERS-2'!AI168*VLOOKUP(AJ$4,'[1]INTERNAL PARAMETERS-1'!$B$5:$J$44,4, FALSE)</f>
        <v>0.45168525268891041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396.88196782831386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12.015812801851128</v>
      </c>
      <c r="BB168" s="50">
        <f>$F168*'[1]INTERNAL PARAMETERS-2'!M168*(1-VLOOKUP(N$4,'[1]INTERNAL PARAMETERS-1'!$B$5:$J$44,4, FALSE))</f>
        <v>123.59093593894701</v>
      </c>
      <c r="BC168" s="50">
        <f>$F168*'[1]INTERNAL PARAMETERS-2'!N168*(1-VLOOKUP(O$4,'[1]INTERNAL PARAMETERS-1'!$B$5:$J$44,4, FALSE))</f>
        <v>21.230865959033295</v>
      </c>
      <c r="BD168" s="50">
        <f>$F168*'[1]INTERNAL PARAMETERS-2'!O168*(1-VLOOKUP(P$4,'[1]INTERNAL PARAMETERS-1'!$B$5:$J$44,4, FALSE))</f>
        <v>79.051348165845525</v>
      </c>
      <c r="BE168" s="50">
        <f>$F168*'[1]INTERNAL PARAMETERS-2'!P168*(1-VLOOKUP(Q$4,'[1]INTERNAL PARAMETERS-1'!$B$5:$J$44,4, FALSE))</f>
        <v>23.037814355120748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307.32910344571661</v>
      </c>
      <c r="BH168" s="50">
        <f>$F168*'[1]INTERNAL PARAMETERS-2'!S168*(1-VLOOKUP(T$4,'[1]INTERNAL PARAMETERS-1'!$B$5:$J$44,4, FALSE))</f>
        <v>6.0983108516961861</v>
      </c>
      <c r="BI168" s="50">
        <f>$F168*'[1]INTERNAL PARAMETERS-2'!T168*(1-VLOOKUP(U$4,'[1]INTERNAL PARAMETERS-1'!$B$5:$J$44,4, FALSE))</f>
        <v>5.0592066466466967</v>
      </c>
      <c r="BJ168" s="50">
        <f>$F168*'[1]INTERNAL PARAMETERS-2'!U168*(1-VLOOKUP(V$4,'[1]INTERNAL PARAMETERS-1'!$B$5:$J$44,4, FALSE))</f>
        <v>80.248407408870449</v>
      </c>
      <c r="BK168" s="50">
        <f>$F168*'[1]INTERNAL PARAMETERS-2'!V168*(1-VLOOKUP(W$4,'[1]INTERNAL PARAMETERS-1'!$B$5:$J$44,4, FALSE))</f>
        <v>45.623943457552585</v>
      </c>
      <c r="BL168" s="50">
        <f>$F168*'[1]INTERNAL PARAMETERS-2'!W168*(1-VLOOKUP(X$4,'[1]INTERNAL PARAMETERS-1'!$B$5:$J$44,4, FALSE))</f>
        <v>7.6792714517069154</v>
      </c>
      <c r="BM168" s="50">
        <f>$F168*'[1]INTERNAL PARAMETERS-2'!X168*(1-VLOOKUP(Y$4,'[1]INTERNAL PARAMETERS-1'!$B$5:$J$44,4, FALSE))</f>
        <v>0.90337050537782082</v>
      </c>
      <c r="BN168" s="50">
        <f>$F168*'[1]INTERNAL PARAMETERS-2'!Y168*(1-VLOOKUP(Z$4,'[1]INTERNAL PARAMETERS-1'!$B$5:$J$44,4, FALSE))</f>
        <v>218.63329005463675</v>
      </c>
      <c r="BO168" s="50">
        <f>$F168*'[1]INTERNAL PARAMETERS-2'!Z168*(1-VLOOKUP(AA$4,'[1]INTERNAL PARAMETERS-1'!$B$5:$J$44,4, FALSE))</f>
        <v>213.66433750439509</v>
      </c>
      <c r="BP168" s="50">
        <f>$F168*'[1]INTERNAL PARAMETERS-2'!AA168*(1-VLOOKUP(AB$4,'[1]INTERNAL PARAMETERS-1'!$B$5:$J$44,4, FALSE))</f>
        <v>20.32749545365547</v>
      </c>
      <c r="BQ168" s="50">
        <f>$F168*'[1]INTERNAL PARAMETERS-2'!AB168*(1-VLOOKUP(AC$4,'[1]INTERNAL PARAMETERS-1'!$B$5:$J$44,4, FALSE))</f>
        <v>231.73319930927423</v>
      </c>
      <c r="BR168" s="50">
        <f>$F168*'[1]INTERNAL PARAMETERS-2'!AC168*(1-VLOOKUP(AD$4,'[1]INTERNAL PARAMETERS-1'!$B$5:$J$44,4, FALSE))</f>
        <v>12.196538749259647</v>
      </c>
      <c r="BS168" s="50">
        <f>$F168*'[1]INTERNAL PARAMETERS-2'!AD168*(1-VLOOKUP(AE$4,'[1]INTERNAL PARAMETERS-1'!$B$5:$J$44,4, FALSE))</f>
        <v>3.613689406843096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0.90337050537782082</v>
      </c>
      <c r="CA168" s="50">
        <f>$F168*'[1]INTERNAL PARAMETERS-2'!AL168*(1-VLOOKUP(AM$4,'[1]INTERNAL PARAMETERS-1'!$B$5:$J$44,4, FALSE))</f>
        <v>1.3552631433985443</v>
      </c>
      <c r="CB168" s="50">
        <f>$F168*'[1]INTERNAL PARAMETERS-2'!AM168*(1-VLOOKUP(AN$4,'[1]INTERNAL PARAMETERS-1'!$B$5:$J$44,4, FALSE))</f>
        <v>4.9689525502416405</v>
      </c>
      <c r="CC168" s="50">
        <f>$F168*'[1]INTERNAL PARAMETERS-2'!AN168*(1-VLOOKUP(AO$4,'[1]INTERNAL PARAMETERS-1'!$B$5:$J$44,4, FALSE))</f>
        <v>13.099909254637467</v>
      </c>
      <c r="CD168" s="50">
        <f>$F168*'[1]INTERNAL PARAMETERS-2'!AO168*(1-VLOOKUP(AP$4,'[1]INTERNAL PARAMETERS-1'!$B$5:$J$44,4, FALSE))</f>
        <v>155.84385529758288</v>
      </c>
      <c r="CE168" s="50">
        <f>$F168*'[1]INTERNAL PARAMETERS-2'!AP168*(1-VLOOKUP(AQ$4,'[1]INTERNAL PARAMETERS-1'!$B$5:$J$44,4, FALSE))</f>
        <v>15.358542903413831</v>
      </c>
      <c r="CF168" s="50">
        <f>$F168*'[1]INTERNAL PARAMETERS-2'!AQ168*(1-VLOOKUP(AR$4,'[1]INTERNAL PARAMETERS-1'!$B$5:$J$44,4, FALSE))</f>
        <v>3.1620041541541855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2073.8533181309017</v>
      </c>
    </row>
    <row r="169" spans="3:87" x14ac:dyDescent="0.4">
      <c r="C169" s="33" t="s">
        <v>8</v>
      </c>
      <c r="D169" s="32" t="s">
        <v>71</v>
      </c>
      <c r="E169" s="32" t="s">
        <v>86</v>
      </c>
      <c r="F169" s="143">
        <f>AEB!AF169</f>
        <v>4112.2561521911903</v>
      </c>
      <c r="G169" s="51">
        <f>$F169*'[1]INTERNAL PARAMETERS-2'!F169*VLOOKUP(G$4,'[1]INTERNAL PARAMETERS-1'!$B$5:$J$44,4, FALSE)</f>
        <v>12.432584024919626</v>
      </c>
      <c r="H169" s="50">
        <f>$F169*'[1]INTERNAL PARAMETERS-2'!G169*VLOOKUP(H$4,'[1]INTERNAL PARAMETERS-1'!$B$5:$J$44,4, FALSE)</f>
        <v>12.432584024919626</v>
      </c>
      <c r="I169" s="50">
        <f>$F169*'[1]INTERNAL PARAMETERS-2'!H169*VLOOKUP(I$4,'[1]INTERNAL PARAMETERS-1'!$B$5:$J$44,4, FALSE)</f>
        <v>50.174315835149827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1.8283296465449643</v>
      </c>
      <c r="N169" s="50">
        <f>$F169*'[1]INTERNAL PARAMETERS-2'!M169*VLOOKUP(N$4,'[1]INTERNAL PARAMETERS-1'!$B$5:$J$44,4, FALSE)</f>
        <v>10.3848449513745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2.925459026668813</v>
      </c>
      <c r="S169" s="50">
        <f>$F169*'[1]INTERNAL PARAMETERS-2'!R169*VLOOKUP(S$4,'[1]INTERNAL PARAMETERS-1'!$B$5:$J$44,4, FALSE)</f>
        <v>33.74556464921536</v>
      </c>
      <c r="T169" s="50">
        <f>$F169*'[1]INTERNAL PARAMETERS-2'!S169*VLOOKUP(T$4,'[1]INTERNAL PARAMETERS-1'!$B$5:$J$44,4, FALSE)</f>
        <v>0.5850506827722407</v>
      </c>
      <c r="U169" s="50">
        <f>$F169*'[1]INTERNAL PARAMETERS-2'!T169*VLOOKUP(U$4,'[1]INTERNAL PARAMETERS-1'!$B$5:$J$44,4, FALSE)</f>
        <v>2.0477390735451251</v>
      </c>
      <c r="V169" s="50">
        <f>$F169*'[1]INTERNAL PARAMETERS-2'!U169*VLOOKUP(V$4,'[1]INTERNAL PARAMETERS-1'!$B$5:$J$44,4, FALSE)</f>
        <v>21.062256366696641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0.73115914385959369</v>
      </c>
      <c r="AG169" s="50">
        <f>$F169*'[1]INTERNAL PARAMETERS-2'!AF169*VLOOKUP(AG$4,'[1]INTERNAL PARAMETERS-1'!$B$5:$J$44,4, FALSE)</f>
        <v>1.4627295133344065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0.73115914385959369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953.31200086784656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34.738263284354318</v>
      </c>
      <c r="BB169" s="50">
        <f>$F169*'[1]INTERNAL PARAMETERS-2'!M169*(1-VLOOKUP(N$4,'[1]INTERNAL PARAMETERS-1'!$B$5:$J$44,4, FALSE))</f>
        <v>197.31205407611549</v>
      </c>
      <c r="BC169" s="50">
        <f>$F169*'[1]INTERNAL PARAMETERS-2'!N169*(1-VLOOKUP(O$4,'[1]INTERNAL PARAMETERS-1'!$B$5:$J$44,4, FALSE))</f>
        <v>57.043572440735311</v>
      </c>
      <c r="BD169" s="50">
        <f>$F169*'[1]INTERNAL PARAMETERS-2'!O169*(1-VLOOKUP(P$4,'[1]INTERNAL PARAMETERS-1'!$B$5:$J$44,4, FALSE))</f>
        <v>163.08591061167431</v>
      </c>
      <c r="BE169" s="50">
        <f>$F169*'[1]INTERNAL PARAMETERS-2'!P169*(1-VLOOKUP(Q$4,'[1]INTERNAL PARAMETERS-1'!$B$5:$J$44,4, FALSE))</f>
        <v>82.639899634434158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641.1657283350919</v>
      </c>
      <c r="BH169" s="50">
        <f>$F169*'[1]INTERNAL PARAMETERS-2'!S169*(1-VLOOKUP(T$4,'[1]INTERNAL PARAMETERS-1'!$B$5:$J$44,4, FALSE))</f>
        <v>5.265456144950166</v>
      </c>
      <c r="BI169" s="50">
        <f>$F169*'[1]INTERNAL PARAMETERS-2'!T169*(1-VLOOKUP(U$4,'[1]INTERNAL PARAMETERS-1'!$B$5:$J$44,4, FALSE))</f>
        <v>8.1909562941805003</v>
      </c>
      <c r="BJ169" s="50">
        <f>$F169*'[1]INTERNAL PARAMETERS-2'!U169*(1-VLOOKUP(V$4,'[1]INTERNAL PARAMETERS-1'!$B$5:$J$44,4, FALSE))</f>
        <v>119.35278607794764</v>
      </c>
      <c r="BK169" s="50">
        <f>$F169*'[1]INTERNAL PARAMETERS-2'!V169*(1-VLOOKUP(W$4,'[1]INTERNAL PARAMETERS-1'!$B$5:$J$44,4, FALSE))</f>
        <v>79.714851833380564</v>
      </c>
      <c r="BL169" s="50">
        <f>$F169*'[1]INTERNAL PARAMETERS-2'!W169*(1-VLOOKUP(X$4,'[1]INTERNAL PARAMETERS-1'!$B$5:$J$44,4, FALSE))</f>
        <v>53.386954270206907</v>
      </c>
      <c r="BM169" s="50">
        <f>$F169*'[1]INTERNAL PARAMETERS-2'!X169*(1-VLOOKUP(Y$4,'[1]INTERNAL PARAMETERS-1'!$B$5:$J$44,4, FALSE))</f>
        <v>5.8505068277224064</v>
      </c>
      <c r="BN169" s="50">
        <f>$F169*'[1]INTERNAL PARAMETERS-2'!Y169*(1-VLOOKUP(Z$4,'[1]INTERNAL PARAMETERS-1'!$B$5:$J$44,4, FALSE))</f>
        <v>272.78527817875693</v>
      </c>
      <c r="BO169" s="50">
        <f>$F169*'[1]INTERNAL PARAMETERS-2'!Z169*(1-VLOOKUP(AA$4,'[1]INTERNAL PARAMETERS-1'!$B$5:$J$44,4, FALSE))</f>
        <v>396.37954805847841</v>
      </c>
      <c r="BP169" s="50">
        <f>$F169*'[1]INTERNAL PARAMETERS-2'!AA169*(1-VLOOKUP(AB$4,'[1]INTERNAL PARAMETERS-1'!$B$5:$J$44,4, FALSE))</f>
        <v>58.50630195406972</v>
      </c>
      <c r="BQ169" s="50">
        <f>$F169*'[1]INTERNAL PARAMETERS-2'!AB169*(1-VLOOKUP(AC$4,'[1]INTERNAL PARAMETERS-1'!$B$5:$J$44,4, FALSE))</f>
        <v>464.39297501079892</v>
      </c>
      <c r="BR169" s="50">
        <f>$F169*'[1]INTERNAL PARAMETERS-2'!AC169*(1-VLOOKUP(AD$4,'[1]INTERNAL PARAMETERS-1'!$B$5:$J$44,4, FALSE))</f>
        <v>37.297752074758876</v>
      </c>
      <c r="BS169" s="50">
        <f>$F169*'[1]INTERNAL PARAMETERS-2'!AD169*(1-VLOOKUP(AE$4,'[1]INTERNAL PARAMETERS-1'!$B$5:$J$44,4, FALSE))</f>
        <v>8.0448067105316241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11.701424881060031</v>
      </c>
      <c r="CA169" s="50">
        <f>$F169*'[1]INTERNAL PARAMETERS-2'!AL169*(1-VLOOKUP(AM$4,'[1]INTERNAL PARAMETERS-1'!$B$5:$J$44,4, FALSE))</f>
        <v>5.8505068277224064</v>
      </c>
      <c r="CB169" s="50">
        <f>$F169*'[1]INTERNAL PARAMETERS-2'!AM169*(1-VLOOKUP(AN$4,'[1]INTERNAL PARAMETERS-1'!$B$5:$J$44,4, FALSE))</f>
        <v>18.283090852642033</v>
      </c>
      <c r="CC169" s="50">
        <f>$F169*'[1]INTERNAL PARAMETERS-2'!AN169*(1-VLOOKUP(AO$4,'[1]INTERNAL PARAMETERS-1'!$B$5:$J$44,4, FALSE))</f>
        <v>50.461495243538096</v>
      </c>
      <c r="CD169" s="50">
        <f>$F169*'[1]INTERNAL PARAMETERS-2'!AO169*(1-VLOOKUP(AP$4,'[1]INTERNAL PARAMETERS-1'!$B$5:$J$44,4, FALSE))</f>
        <v>195.99588537204519</v>
      </c>
      <c r="CE169" s="50">
        <f>$F169*'[1]INTERNAL PARAMETERS-2'!AP169*(1-VLOOKUP(AQ$4,'[1]INTERNAL PARAMETERS-1'!$B$5:$J$44,4, FALSE))</f>
        <v>27.790627076508063</v>
      </c>
      <c r="CF169" s="50">
        <f>$F169*'[1]INTERNAL PARAMETERS-2'!AQ169*(1-VLOOKUP(AR$4,'[1]INTERNAL PARAMETERS-1'!$B$5:$J$44,4, FALSE))</f>
        <v>13.16374316877922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4112.2561521911912</v>
      </c>
    </row>
    <row r="170" spans="3:87" x14ac:dyDescent="0.4">
      <c r="C170" s="33" t="s">
        <v>8</v>
      </c>
      <c r="D170" s="32" t="s">
        <v>71</v>
      </c>
      <c r="E170" s="32" t="s">
        <v>85</v>
      </c>
      <c r="F170" s="143">
        <f>AEB!AF170</f>
        <v>8203.1197708914915</v>
      </c>
      <c r="G170" s="51">
        <f>$F170*'[1]INTERNAL PARAMETERS-2'!F170*VLOOKUP(G$4,'[1]INTERNAL PARAMETERS-1'!$B$5:$J$44,4, FALSE)</f>
        <v>38.37583491218458</v>
      </c>
      <c r="H170" s="50">
        <f>$F170*'[1]INTERNAL PARAMETERS-2'!G170*VLOOKUP(H$4,'[1]INTERNAL PARAMETERS-1'!$B$5:$J$44,4, FALSE)</f>
        <v>41.487278241283718</v>
      </c>
      <c r="I170" s="50">
        <f>$F170*'[1]INTERNAL PARAMETERS-2'!H170*VLOOKUP(I$4,'[1]INTERNAL PARAMETERS-1'!$B$5:$J$44,4, FALSE)</f>
        <v>111.27843687765602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1.0368743390406847</v>
      </c>
      <c r="M170" s="50">
        <f>$F170*'[1]INTERNAL PARAMETERS-2'!L170*VLOOKUP(M$4,'[1]INTERNAL PARAMETERS-1'!$B$5:$J$44,4, FALSE)</f>
        <v>3.1115663758957059</v>
      </c>
      <c r="N170" s="50">
        <f>$F170*'[1]INTERNAL PARAMETERS-2'!M170*VLOOKUP(N$4,'[1]INTERNAL PARAMETERS-1'!$B$5:$J$44,4, FALSE)</f>
        <v>22.973698245957568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7.2605813092160592</v>
      </c>
      <c r="S170" s="50">
        <f>$F170*'[1]INTERNAL PARAMETERS-2'!R170*VLOOKUP(S$4,'[1]INTERNAL PARAMETERS-1'!$B$5:$J$44,4, FALSE)</f>
        <v>51.09333657099193</v>
      </c>
      <c r="T170" s="50">
        <f>$F170*'[1]INTERNAL PARAMETERS-2'!S170*VLOOKUP(T$4,'[1]INTERNAL PARAMETERS-1'!$B$5:$J$44,4, FALSE)</f>
        <v>1.1408898977355886</v>
      </c>
      <c r="U170" s="50">
        <f>$F170*'[1]INTERNAL PARAMETERS-2'!T170*VLOOKUP(U$4,'[1]INTERNAL PARAMETERS-1'!$B$5:$J$44,4, FALSE)</f>
        <v>3.3189822593026976</v>
      </c>
      <c r="V170" s="50">
        <f>$F170*'[1]INTERNAL PARAMETERS-2'!U170*VLOOKUP(V$4,'[1]INTERNAL PARAMETERS-1'!$B$5:$J$44,4, FALSE)</f>
        <v>39.672502054369389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3.1114433290991426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2114.2903006754641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59.119761142018412</v>
      </c>
      <c r="BB170" s="50">
        <f>$F170*'[1]INTERNAL PARAMETERS-2'!M170*(1-VLOOKUP(N$4,'[1]INTERNAL PARAMETERS-1'!$B$5:$J$44,4, FALSE))</f>
        <v>436.50026667319378</v>
      </c>
      <c r="BC170" s="50">
        <f>$F170*'[1]INTERNAL PARAMETERS-2'!N170*(1-VLOOKUP(O$4,'[1]INTERNAL PARAMETERS-1'!$B$5:$J$44,4, FALSE))</f>
        <v>177.35883225446784</v>
      </c>
      <c r="BD170" s="50">
        <f>$F170*'[1]INTERNAL PARAMETERS-2'!O170*(1-VLOOKUP(P$4,'[1]INTERNAL PARAMETERS-1'!$B$5:$J$44,4, FALSE))</f>
        <v>364.0528148082102</v>
      </c>
      <c r="BE170" s="50">
        <f>$F170*'[1]INTERNAL PARAMETERS-2'!P170*(1-VLOOKUP(Q$4,'[1]INTERNAL PARAMETERS-1'!$B$5:$J$44,4, FALSE))</f>
        <v>301.82148729029609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970.77339484884658</v>
      </c>
      <c r="BH170" s="50">
        <f>$F170*'[1]INTERNAL PARAMETERS-2'!S170*(1-VLOOKUP(T$4,'[1]INTERNAL PARAMETERS-1'!$B$5:$J$44,4, FALSE))</f>
        <v>10.268009079620297</v>
      </c>
      <c r="BI170" s="50">
        <f>$F170*'[1]INTERNAL PARAMETERS-2'!T170*(1-VLOOKUP(U$4,'[1]INTERNAL PARAMETERS-1'!$B$5:$J$44,4, FALSE))</f>
        <v>13.275929037210791</v>
      </c>
      <c r="BJ170" s="50">
        <f>$F170*'[1]INTERNAL PARAMETERS-2'!U170*(1-VLOOKUP(V$4,'[1]INTERNAL PARAMETERS-1'!$B$5:$J$44,4, FALSE))</f>
        <v>224.81084497475987</v>
      </c>
      <c r="BK170" s="50">
        <f>$F170*'[1]INTERNAL PARAMETERS-2'!V170*(1-VLOOKUP(W$4,'[1]INTERNAL PARAMETERS-1'!$B$5:$J$44,4, FALSE))</f>
        <v>234.40414745322437</v>
      </c>
      <c r="BL170" s="50">
        <f>$F170*'[1]INTERNAL PARAMETERS-2'!W170*(1-VLOOKUP(X$4,'[1]INTERNAL PARAMETERS-1'!$B$5:$J$44,4, FALSE))</f>
        <v>292.4871573029987</v>
      </c>
      <c r="BM170" s="50">
        <f>$F170*'[1]INTERNAL PARAMETERS-2'!X170*(1-VLOOKUP(Y$4,'[1]INTERNAL PARAMETERS-1'!$B$5:$J$44,4, FALSE))</f>
        <v>45.636416221400637</v>
      </c>
      <c r="BN170" s="50">
        <f>$F170*'[1]INTERNAL PARAMETERS-2'!Y170*(1-VLOOKUP(Z$4,'[1]INTERNAL PARAMETERS-1'!$B$5:$J$44,4, FALSE))</f>
        <v>332.93756120524171</v>
      </c>
      <c r="BO170" s="50">
        <f>$F170*'[1]INTERNAL PARAMETERS-2'!Z170*(1-VLOOKUP(AA$4,'[1]INTERNAL PARAMETERS-1'!$B$5:$J$44,4, FALSE))</f>
        <v>305.970625270413</v>
      </c>
      <c r="BP170" s="50">
        <f>$F170*'[1]INTERNAL PARAMETERS-2'!AA170*(1-VLOOKUP(AB$4,'[1]INTERNAL PARAMETERS-1'!$B$5:$J$44,4, FALSE))</f>
        <v>125.49952937486893</v>
      </c>
      <c r="BQ170" s="50">
        <f>$F170*'[1]INTERNAL PARAMETERS-2'!AB170*(1-VLOOKUP(AC$4,'[1]INTERNAL PARAMETERS-1'!$B$5:$J$44,4, FALSE))</f>
        <v>1002.9610012838649</v>
      </c>
      <c r="BR170" s="50">
        <f>$F170*'[1]INTERNAL PARAMETERS-2'!AC170*(1-VLOOKUP(AD$4,'[1]INTERNAL PARAMETERS-1'!$B$5:$J$44,4, FALSE))</f>
        <v>89.198263452742808</v>
      </c>
      <c r="BS170" s="50">
        <f>$F170*'[1]INTERNAL PARAMETERS-2'!AD170*(1-VLOOKUP(AE$4,'[1]INTERNAL PARAMETERS-1'!$B$5:$J$44,4, FALSE))</f>
        <v>19.706354625612629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49.784733889540462</v>
      </c>
      <c r="CA170" s="50">
        <f>$F170*'[1]INTERNAL PARAMETERS-2'!AL170*(1-VLOOKUP(AM$4,'[1]INTERNAL PARAMETERS-1'!$B$5:$J$44,4, FALSE))</f>
        <v>21.780923615671089</v>
      </c>
      <c r="CB170" s="50">
        <f>$F170*'[1]INTERNAL PARAMETERS-2'!AM170*(1-VLOOKUP(AN$4,'[1]INTERNAL PARAMETERS-1'!$B$5:$J$44,4, FALSE))</f>
        <v>62.231327517914117</v>
      </c>
      <c r="CC170" s="50">
        <f>$F170*'[1]INTERNAL PARAMETERS-2'!AN170*(1-VLOOKUP(AO$4,'[1]INTERNAL PARAMETERS-1'!$B$5:$J$44,4, FALSE))</f>
        <v>121.3512117067291</v>
      </c>
      <c r="CD170" s="50">
        <f>$F170*'[1]INTERNAL PARAMETERS-2'!AO170*(1-VLOOKUP(AP$4,'[1]INTERNAL PARAMETERS-1'!$B$5:$J$44,4, FALSE))</f>
        <v>412.80067435871001</v>
      </c>
      <c r="CE170" s="50">
        <f>$F170*'[1]INTERNAL PARAMETERS-2'!AP170*(1-VLOOKUP(AQ$4,'[1]INTERNAL PARAMETERS-1'!$B$5:$J$44,4, FALSE))</f>
        <v>43.561847231342178</v>
      </c>
      <c r="CF170" s="50">
        <f>$F170*'[1]INTERNAL PARAMETERS-2'!AQ170*(1-VLOOKUP(AR$4,'[1]INTERNAL PARAMETERS-1'!$B$5:$J$44,4, FALSE))</f>
        <v>43.561847231342178</v>
      </c>
      <c r="CG170" s="50">
        <f>$F170*'[1]INTERNAL PARAMETERS-2'!AR170*(1-VLOOKUP(AS$4,'[1]INTERNAL PARAMETERS-1'!$B$5:$J$44,4, FALSE))</f>
        <v>3.1114433290991426</v>
      </c>
      <c r="CH170" s="49">
        <f>$F170*'[1]INTERNAL PARAMETERS-2'!AS170*(1-VLOOKUP(AT$4,'[1]INTERNAL PARAMETERS-1'!$B$5:$J$44,4, FALSE))</f>
        <v>0</v>
      </c>
      <c r="CI170" s="48">
        <f t="shared" si="2"/>
        <v>8203.1181302675359</v>
      </c>
    </row>
    <row r="171" spans="3:87" x14ac:dyDescent="0.4">
      <c r="C171" s="33" t="s">
        <v>8</v>
      </c>
      <c r="D171" s="32" t="s">
        <v>71</v>
      </c>
      <c r="E171" s="32" t="s">
        <v>84</v>
      </c>
      <c r="F171" s="143">
        <f>AEB!AF171</f>
        <v>9354.0380727012453</v>
      </c>
      <c r="G171" s="51">
        <f>$F171*'[1]INTERNAL PARAMETERS-2'!F171*VLOOKUP(G$4,'[1]INTERNAL PARAMETERS-1'!$B$5:$J$44,4, FALSE)</f>
        <v>43.427992560130065</v>
      </c>
      <c r="H171" s="50">
        <f>$F171*'[1]INTERNAL PARAMETERS-2'!G171*VLOOKUP(H$4,'[1]INTERNAL PARAMETERS-1'!$B$5:$J$44,4, FALSE)</f>
        <v>79.100552154183546</v>
      </c>
      <c r="I171" s="50">
        <f>$F171*'[1]INTERNAL PARAMETERS-2'!H171*VLOOKUP(I$4,'[1]INTERNAL PARAMETERS-1'!$B$5:$J$44,4, FALSE)</f>
        <v>113.11314415185547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3.8774826320864832</v>
      </c>
      <c r="N171" s="50">
        <f>$F171*'[1]INTERNAL PARAMETERS-2'!M171*VLOOKUP(N$4,'[1]INTERNAL PARAMETERS-1'!$B$5:$J$44,4, FALSE)</f>
        <v>21.093496164512402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13.959031015892068</v>
      </c>
      <c r="S171" s="50">
        <f>$F171*'[1]INTERNAL PARAMETERS-2'!R171*VLOOKUP(S$4,'[1]INTERNAL PARAMETERS-1'!$B$5:$J$44,4, FALSE)</f>
        <v>48.810539918114188</v>
      </c>
      <c r="T171" s="50">
        <f>$F171*'[1]INTERNAL PARAMETERS-2'!S171*VLOOKUP(T$4,'[1]INTERNAL PARAMETERS-1'!$B$5:$J$44,4, FALSE)</f>
        <v>2.7918062031784139</v>
      </c>
      <c r="U171" s="50">
        <f>$F171*'[1]INTERNAL PARAMETERS-2'!T171*VLOOKUP(U$4,'[1]INTERNAL PARAMETERS-1'!$B$5:$J$44,4, FALSE)</f>
        <v>5.2734325038660543</v>
      </c>
      <c r="V171" s="50">
        <f>$F171*'[1]INTERNAL PARAMETERS-2'!U171*VLOOKUP(V$4,'[1]INTERNAL PARAMETERS-1'!$B$5:$J$44,4, FALSE)</f>
        <v>33.036123963262625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4.6526985373615988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1.5508995124538665</v>
      </c>
      <c r="AJ171" s="50">
        <f>$F171*'[1]INTERNAL PARAMETERS-2'!AI171*VLOOKUP(AJ$4,'[1]INTERNAL PARAMETERS-1'!$B$5:$J$44,4, FALSE)</f>
        <v>7.7544975622693322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2149.1497388852536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73.672170009643182</v>
      </c>
      <c r="BB171" s="50">
        <f>$F171*'[1]INTERNAL PARAMETERS-2'!M171*(1-VLOOKUP(N$4,'[1]INTERNAL PARAMETERS-1'!$B$5:$J$44,4, FALSE))</f>
        <v>400.77642712573555</v>
      </c>
      <c r="BC171" s="50">
        <f>$F171*'[1]INTERNAL PARAMETERS-2'!N171*(1-VLOOKUP(O$4,'[1]INTERNAL PARAMETERS-1'!$B$5:$J$44,4, FALSE))</f>
        <v>310.19861056691866</v>
      </c>
      <c r="BD171" s="50">
        <f>$F171*'[1]INTERNAL PARAMETERS-2'!O171*(1-VLOOKUP(P$4,'[1]INTERNAL PARAMETERS-1'!$B$5:$J$44,4, FALSE))</f>
        <v>344.32027064851826</v>
      </c>
      <c r="BE171" s="50">
        <f>$F171*'[1]INTERNAL PARAMETERS-2'!P171*(1-VLOOKUP(Q$4,'[1]INTERNAL PARAMETERS-1'!$B$5:$J$44,4, FALSE))</f>
        <v>454.44068385939374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927.40025844416937</v>
      </c>
      <c r="BH171" s="50">
        <f>$F171*'[1]INTERNAL PARAMETERS-2'!S171*(1-VLOOKUP(T$4,'[1]INTERNAL PARAMETERS-1'!$B$5:$J$44,4, FALSE))</f>
        <v>25.126255828605721</v>
      </c>
      <c r="BI171" s="50">
        <f>$F171*'[1]INTERNAL PARAMETERS-2'!T171*(1-VLOOKUP(U$4,'[1]INTERNAL PARAMETERS-1'!$B$5:$J$44,4, FALSE))</f>
        <v>21.093730015464217</v>
      </c>
      <c r="BJ171" s="50">
        <f>$F171*'[1]INTERNAL PARAMETERS-2'!U171*(1-VLOOKUP(V$4,'[1]INTERNAL PARAMETERS-1'!$B$5:$J$44,4, FALSE))</f>
        <v>187.20470245848819</v>
      </c>
      <c r="BK171" s="50">
        <f>$F171*'[1]INTERNAL PARAMETERS-2'!V171*(1-VLOOKUP(W$4,'[1]INTERNAL PARAMETERS-1'!$B$5:$J$44,4, FALSE))</f>
        <v>246.60798894108109</v>
      </c>
      <c r="BL171" s="50">
        <f>$F171*'[1]INTERNAL PARAMETERS-2'!W171*(1-VLOOKUP(X$4,'[1]INTERNAL PARAMETERS-1'!$B$5:$J$44,4, FALSE))</f>
        <v>474.60424832890851</v>
      </c>
      <c r="BM171" s="50">
        <f>$F171*'[1]INTERNAL PARAMETERS-2'!X171*(1-VLOOKUP(Y$4,'[1]INTERNAL PARAMETERS-1'!$B$5:$J$44,4, FALSE))</f>
        <v>120.97764520185974</v>
      </c>
      <c r="BN171" s="50">
        <f>$F171*'[1]INTERNAL PARAMETERS-2'!Y171*(1-VLOOKUP(Z$4,'[1]INTERNAL PARAMETERS-1'!$B$5:$J$44,4, FALSE))</f>
        <v>412.56452621552478</v>
      </c>
      <c r="BO171" s="50">
        <f>$F171*'[1]INTERNAL PARAMETERS-2'!Z171*(1-VLOOKUP(AA$4,'[1]INTERNAL PARAMETERS-1'!$B$5:$J$44,4, FALSE))</f>
        <v>384.64646418374065</v>
      </c>
      <c r="BP171" s="50">
        <f>$F171*'[1]INTERNAL PARAMETERS-2'!AA171*(1-VLOOKUP(AB$4,'[1]INTERNAL PARAMETERS-1'!$B$5:$J$44,4, FALSE))</f>
        <v>134.93667621775182</v>
      </c>
      <c r="BQ171" s="50">
        <f>$F171*'[1]INTERNAL PARAMETERS-2'!AB171*(1-VLOOKUP(AC$4,'[1]INTERNAL PARAMETERS-1'!$B$5:$J$44,4, FALSE))</f>
        <v>1251.6516742586591</v>
      </c>
      <c r="BR171" s="50">
        <f>$F171*'[1]INTERNAL PARAMETERS-2'!AC171*(1-VLOOKUP(AD$4,'[1]INTERNAL PARAMETERS-1'!$B$5:$J$44,4, FALSE))</f>
        <v>125.63034373922133</v>
      </c>
      <c r="BS171" s="50">
        <f>$F171*'[1]INTERNAL PARAMETERS-2'!AD171*(1-VLOOKUP(AE$4,'[1]INTERNAL PARAMETERS-1'!$B$5:$J$44,4, FALSE))</f>
        <v>41.877093047676205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43.427992560130065</v>
      </c>
      <c r="CA171" s="50">
        <f>$F171*'[1]INTERNAL PARAMETERS-2'!AL171*(1-VLOOKUP(AM$4,'[1]INTERNAL PARAMETERS-1'!$B$5:$J$44,4, FALSE))</f>
        <v>44.978892072583939</v>
      </c>
      <c r="CB171" s="50">
        <f>$F171*'[1]INTERNAL PARAMETERS-2'!AM171*(1-VLOOKUP(AN$4,'[1]INTERNAL PARAMETERS-1'!$B$5:$J$44,4, FALSE))</f>
        <v>52.733389634853275</v>
      </c>
      <c r="CC171" s="50">
        <f>$F171*'[1]INTERNAL PARAMETERS-2'!AN171*(1-VLOOKUP(AO$4,'[1]INTERNAL PARAMETERS-1'!$B$5:$J$44,4, FALSE))</f>
        <v>169.05833629935142</v>
      </c>
      <c r="CD171" s="50">
        <f>$F171*'[1]INTERNAL PARAMETERS-2'!AO171*(1-VLOOKUP(AP$4,'[1]INTERNAL PARAMETERS-1'!$B$5:$J$44,4, FALSE))</f>
        <v>491.66507836970828</v>
      </c>
      <c r="CE171" s="50">
        <f>$F171*'[1]INTERNAL PARAMETERS-2'!AP171*(1-VLOOKUP(AQ$4,'[1]INTERNAL PARAMETERS-1'!$B$5:$J$44,4, FALSE))</f>
        <v>68.243320163199201</v>
      </c>
      <c r="CF171" s="50">
        <f>$F171*'[1]INTERNAL PARAMETERS-2'!AQ171*(1-VLOOKUP(AR$4,'[1]INTERNAL PARAMETERS-1'!$B$5:$J$44,4, FALSE))</f>
        <v>17.0608300407998</v>
      </c>
      <c r="CG171" s="50">
        <f>$F171*'[1]INTERNAL PARAMETERS-2'!AR171*(1-VLOOKUP(AS$4,'[1]INTERNAL PARAMETERS-1'!$B$5:$J$44,4, FALSE))</f>
        <v>1.5508995124538665</v>
      </c>
      <c r="CH171" s="49">
        <f>$F171*'[1]INTERNAL PARAMETERS-2'!AS171*(1-VLOOKUP(AT$4,'[1]INTERNAL PARAMETERS-1'!$B$5:$J$44,4, FALSE))</f>
        <v>0</v>
      </c>
      <c r="CI171" s="48">
        <f t="shared" si="2"/>
        <v>9354.0399435088602</v>
      </c>
    </row>
    <row r="172" spans="3:87" x14ac:dyDescent="0.4">
      <c r="C172" s="33" t="s">
        <v>8</v>
      </c>
      <c r="D172" s="32" t="s">
        <v>71</v>
      </c>
      <c r="E172" s="32" t="s">
        <v>83</v>
      </c>
      <c r="F172" s="143">
        <f>AEB!AF172</f>
        <v>8407.8768771614159</v>
      </c>
      <c r="G172" s="51">
        <f>$F172*'[1]INTERNAL PARAMETERS-2'!F172*VLOOKUP(G$4,'[1]INTERNAL PARAMETERS-1'!$B$5:$J$44,4, FALSE)</f>
        <v>59.419306678587439</v>
      </c>
      <c r="H172" s="50">
        <f>$F172*'[1]INTERNAL PARAMETERS-2'!G172*VLOOKUP(H$4,'[1]INTERNAL PARAMETERS-1'!$B$5:$J$44,4, FALSE)</f>
        <v>48.933843425079438</v>
      </c>
      <c r="I172" s="50">
        <f>$F172*'[1]INTERNAL PARAMETERS-2'!H172*VLOOKUP(I$4,'[1]INTERNAL PARAMETERS-1'!$B$5:$J$44,4, FALSE)</f>
        <v>101.55449882140978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3.4951544178360008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4.2817112996944511</v>
      </c>
      <c r="N172" s="50">
        <f>$F172*'[1]INTERNAL PARAMETERS-2'!M172*VLOOKUP(N$4,'[1]INTERNAL PARAMETERS-1'!$B$5:$J$44,4, FALSE)</f>
        <v>16.952087477886007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12.233460856269859</v>
      </c>
      <c r="S172" s="50">
        <f>$F172*'[1]INTERNAL PARAMETERS-2'!R172*VLOOKUP(S$4,'[1]INTERNAL PARAMETERS-1'!$B$5:$J$44,4, FALSE)</f>
        <v>40.965236075365326</v>
      </c>
      <c r="T172" s="50">
        <f>$F172*'[1]INTERNAL PARAMETERS-2'!S172*VLOOKUP(T$4,'[1]INTERNAL PARAMETERS-1'!$B$5:$J$44,4, FALSE)</f>
        <v>1.9223769691941861</v>
      </c>
      <c r="U172" s="50">
        <f>$F172*'[1]INTERNAL PARAMETERS-2'!T172*VLOOKUP(U$4,'[1]INTERNAL PARAMETERS-1'!$B$5:$J$44,4, FALSE)</f>
        <v>3.8447539383883722</v>
      </c>
      <c r="V172" s="50">
        <f>$F172*'[1]INTERNAL PARAMETERS-2'!U172*VLOOKUP(V$4,'[1]INTERNAL PARAMETERS-1'!$B$5:$J$44,4, FALSE)</f>
        <v>25.165994635491309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3.4951544178360008</v>
      </c>
      <c r="AG172" s="50">
        <f>$F172*'[1]INTERNAL PARAMETERS-2'!AF172*VLOOKUP(AG$4,'[1]INTERNAL PARAMETERS-1'!$B$5:$J$44,4, FALSE)</f>
        <v>1.7479976027618584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3.4951544178360008</v>
      </c>
      <c r="AJ172" s="50">
        <f>$F172*'[1]INTERNAL PARAMETERS-2'!AI172*VLOOKUP(AJ$4,'[1]INTERNAL PARAMETERS-1'!$B$5:$J$44,4, FALSE)</f>
        <v>6.9903088356720016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1929.5354776067857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81.352514694194568</v>
      </c>
      <c r="BB172" s="50">
        <f>$F172*'[1]INTERNAL PARAMETERS-2'!M172*(1-VLOOKUP(N$4,'[1]INTERNAL PARAMETERS-1'!$B$5:$J$44,4, FALSE))</f>
        <v>322.08966207983406</v>
      </c>
      <c r="BC172" s="50">
        <f>$F172*'[1]INTERNAL PARAMETERS-2'!N172*(1-VLOOKUP(O$4,'[1]INTERNAL PARAMETERS-1'!$B$5:$J$44,4, FALSE))</f>
        <v>367.00382568809579</v>
      </c>
      <c r="BD172" s="50">
        <f>$F172*'[1]INTERNAL PARAMETERS-2'!O172*(1-VLOOKUP(P$4,'[1]INTERNAL PARAMETERS-1'!$B$5:$J$44,4, FALSE))</f>
        <v>316.32198466025449</v>
      </c>
      <c r="BE172" s="50">
        <f>$F172*'[1]INTERNAL PARAMETERS-2'!P172*(1-VLOOKUP(Q$4,'[1]INTERNAL PARAMETERS-1'!$B$5:$J$44,4, FALSE))</f>
        <v>339.0417495577201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778.33948543194106</v>
      </c>
      <c r="BH172" s="50">
        <f>$F172*'[1]INTERNAL PARAMETERS-2'!S172*(1-VLOOKUP(T$4,'[1]INTERNAL PARAMETERS-1'!$B$5:$J$44,4, FALSE))</f>
        <v>17.301392722747675</v>
      </c>
      <c r="BI172" s="50">
        <f>$F172*'[1]INTERNAL PARAMETERS-2'!T172*(1-VLOOKUP(U$4,'[1]INTERNAL PARAMETERS-1'!$B$5:$J$44,4, FALSE))</f>
        <v>15.379015753553489</v>
      </c>
      <c r="BJ172" s="50">
        <f>$F172*'[1]INTERNAL PARAMETERS-2'!U172*(1-VLOOKUP(V$4,'[1]INTERNAL PARAMETERS-1'!$B$5:$J$44,4, FALSE))</f>
        <v>142.60730293445076</v>
      </c>
      <c r="BK172" s="50">
        <f>$F172*'[1]INTERNAL PARAMETERS-2'!V172*(1-VLOOKUP(W$4,'[1]INTERNAL PARAMETERS-1'!$B$5:$J$44,4, FALSE))</f>
        <v>223.69744983069347</v>
      </c>
      <c r="BL172" s="50">
        <f>$F172*'[1]INTERNAL PARAMETERS-2'!W172*(1-VLOOKUP(X$4,'[1]INTERNAL PARAMETERS-1'!$B$5:$J$44,4, FALSE))</f>
        <v>384.47959777727579</v>
      </c>
      <c r="BM172" s="50">
        <f>$F172*'[1]INTERNAL PARAMETERS-2'!X172*(1-VLOOKUP(Y$4,'[1]INTERNAL PARAMETERS-1'!$B$5:$J$44,4, FALSE))</f>
        <v>90.877378014486879</v>
      </c>
      <c r="BN172" s="50">
        <f>$F172*'[1]INTERNAL PARAMETERS-2'!Y172*(1-VLOOKUP(Z$4,'[1]INTERNAL PARAMETERS-1'!$B$5:$J$44,4, FALSE))</f>
        <v>387.97559298279953</v>
      </c>
      <c r="BO172" s="50">
        <f>$F172*'[1]INTERNAL PARAMETERS-2'!Z172*(1-VLOOKUP(AA$4,'[1]INTERNAL PARAMETERS-1'!$B$5:$J$44,4, FALSE))</f>
        <v>438.65659322295312</v>
      </c>
      <c r="BP172" s="50">
        <f>$F172*'[1]INTERNAL PARAMETERS-2'!AA172*(1-VLOOKUP(AB$4,'[1]INTERNAL PARAMETERS-1'!$B$5:$J$44,4, FALSE))</f>
        <v>157.28699352874634</v>
      </c>
      <c r="BQ172" s="50">
        <f>$F172*'[1]INTERNAL PARAMETERS-2'!AB172*(1-VLOOKUP(AC$4,'[1]INTERNAL PARAMETERS-1'!$B$5:$J$44,4, FALSE))</f>
        <v>1205.8686319624305</v>
      </c>
      <c r="BR172" s="50">
        <f>$F172*'[1]INTERNAL PARAMETERS-2'!AC172*(1-VLOOKUP(AD$4,'[1]INTERNAL PARAMETERS-1'!$B$5:$J$44,4, FALSE))</f>
        <v>90.877378014486879</v>
      </c>
      <c r="BS172" s="50">
        <f>$F172*'[1]INTERNAL PARAMETERS-2'!AD172*(1-VLOOKUP(AE$4,'[1]INTERNAL PARAMETERS-1'!$B$5:$J$44,4, FALSE))</f>
        <v>20.971767294703721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31.457230548211722</v>
      </c>
      <c r="CA172" s="50">
        <f>$F172*'[1]INTERNAL PARAMETERS-2'!AL172*(1-VLOOKUP(AM$4,'[1]INTERNAL PARAMETERS-1'!$B$5:$J$44,4, FALSE))</f>
        <v>52.428997842915443</v>
      </c>
      <c r="CB172" s="50">
        <f>$F172*'[1]INTERNAL PARAMETERS-2'!AM172*(1-VLOOKUP(AN$4,'[1]INTERNAL PARAMETERS-1'!$B$5:$J$44,4, FALSE))</f>
        <v>55.924152260751441</v>
      </c>
      <c r="CC172" s="50">
        <f>$F172*'[1]INTERNAL PARAMETERS-2'!AN172*(1-VLOOKUP(AO$4,'[1]INTERNAL PARAMETERS-1'!$B$5:$J$44,4, FALSE))</f>
        <v>174.76360640561404</v>
      </c>
      <c r="CD172" s="50">
        <f>$F172*'[1]INTERNAL PARAMETERS-2'!AO172*(1-VLOOKUP(AP$4,'[1]INTERNAL PARAMETERS-1'!$B$5:$J$44,4, FALSE))</f>
        <v>391.4707474006355</v>
      </c>
      <c r="CE172" s="50">
        <f>$F172*'[1]INTERNAL PARAMETERS-2'!AP172*(1-VLOOKUP(AQ$4,'[1]INTERNAL PARAMETERS-1'!$B$5:$J$44,4, FALSE))</f>
        <v>54.176995445677299</v>
      </c>
      <c r="CF172" s="50">
        <f>$F172*'[1]INTERNAL PARAMETERS-2'!AQ172*(1-VLOOKUP(AR$4,'[1]INTERNAL PARAMETERS-1'!$B$5:$J$44,4, FALSE))</f>
        <v>3.4951544178360008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8407.8777179491044</v>
      </c>
    </row>
    <row r="173" spans="3:87" x14ac:dyDescent="0.4">
      <c r="C173" s="33" t="s">
        <v>8</v>
      </c>
      <c r="D173" s="32" t="s">
        <v>71</v>
      </c>
      <c r="E173" s="32" t="s">
        <v>82</v>
      </c>
      <c r="F173" s="143">
        <f>AEB!AF173</f>
        <v>9477.503551705795</v>
      </c>
      <c r="G173" s="51">
        <f>$F173*'[1]INTERNAL PARAMETERS-2'!F173*VLOOKUP(G$4,'[1]INTERNAL PARAMETERS-1'!$B$5:$J$44,4, FALSE)</f>
        <v>95.732263375780235</v>
      </c>
      <c r="H173" s="50">
        <f>$F173*'[1]INTERNAL PARAMETERS-2'!G173*VLOOKUP(H$4,'[1]INTERNAL PARAMETERS-1'!$B$5:$J$44,4, FALSE)</f>
        <v>75.218206938113056</v>
      </c>
      <c r="I173" s="50">
        <f>$F173*'[1]INTERNAL PARAMETERS-2'!H173*VLOOKUP(I$4,'[1]INTERNAL PARAMETERS-1'!$B$5:$J$44,4, FALSE)</f>
        <v>109.9289002709869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6.7240518323464702</v>
      </c>
      <c r="N173" s="50">
        <f>$F173*'[1]INTERNAL PARAMETERS-2'!M173*VLOOKUP(N$4,'[1]INTERNAL PARAMETERS-1'!$B$5:$J$44,4, FALSE)</f>
        <v>17.664881932435637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11.396698020926218</v>
      </c>
      <c r="S173" s="50">
        <f>$F173*'[1]INTERNAL PARAMETERS-2'!R173*VLOOKUP(S$4,'[1]INTERNAL PARAMETERS-1'!$B$5:$J$44,4, FALSE)</f>
        <v>36.746745420886811</v>
      </c>
      <c r="T173" s="50">
        <f>$F173*'[1]INTERNAL PARAMETERS-2'!S173*VLOOKUP(T$4,'[1]INTERNAL PARAMETERS-1'!$B$5:$J$44,4, FALSE)</f>
        <v>2.5072735646037678</v>
      </c>
      <c r="U173" s="50">
        <f>$F173*'[1]INTERNAL PARAMETERS-2'!T173*VLOOKUP(U$4,'[1]INTERNAL PARAMETERS-1'!$B$5:$J$44,4, FALSE)</f>
        <v>6.3821508917186831</v>
      </c>
      <c r="V173" s="50">
        <f>$F173*'[1]INTERNAL PARAMETERS-2'!U173*VLOOKUP(V$4,'[1]INTERNAL PARAMETERS-1'!$B$5:$J$44,4, FALSE)</f>
        <v>30.429183715873002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2.2793396041852434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9.1173584167409736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2088.649105148751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127.75698481458292</v>
      </c>
      <c r="BB173" s="50">
        <f>$F173*'[1]INTERNAL PARAMETERS-2'!M173*(1-VLOOKUP(N$4,'[1]INTERNAL PARAMETERS-1'!$B$5:$J$44,4, FALSE))</f>
        <v>335.63275671627707</v>
      </c>
      <c r="BC173" s="50">
        <f>$F173*'[1]INTERNAL PARAMETERS-2'!N173*(1-VLOOKUP(O$4,'[1]INTERNAL PARAMETERS-1'!$B$5:$J$44,4, FALSE))</f>
        <v>401.16377033660285</v>
      </c>
      <c r="BD173" s="50">
        <f>$F173*'[1]INTERNAL PARAMETERS-2'!O173*(1-VLOOKUP(P$4,'[1]INTERNAL PARAMETERS-1'!$B$5:$J$44,4, FALSE))</f>
        <v>364.69433666963897</v>
      </c>
      <c r="BE173" s="50">
        <f>$F173*'[1]INTERNAL PARAMETERS-2'!P173*(1-VLOOKUP(Q$4,'[1]INTERNAL PARAMETERS-1'!$B$5:$J$44,4, FALSE))</f>
        <v>373.81169508637993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698.18816299684931</v>
      </c>
      <c r="BH173" s="50">
        <f>$F173*'[1]INTERNAL PARAMETERS-2'!S173*(1-VLOOKUP(T$4,'[1]INTERNAL PARAMETERS-1'!$B$5:$J$44,4, FALSE))</f>
        <v>22.56546208143391</v>
      </c>
      <c r="BI173" s="50">
        <f>$F173*'[1]INTERNAL PARAMETERS-2'!T173*(1-VLOOKUP(U$4,'[1]INTERNAL PARAMETERS-1'!$B$5:$J$44,4, FALSE))</f>
        <v>25.528603566874732</v>
      </c>
      <c r="BJ173" s="50">
        <f>$F173*'[1]INTERNAL PARAMETERS-2'!U173*(1-VLOOKUP(V$4,'[1]INTERNAL PARAMETERS-1'!$B$5:$J$44,4, FALSE))</f>
        <v>172.43204105661368</v>
      </c>
      <c r="BK173" s="50">
        <f>$F173*'[1]INTERNAL PARAMETERS-2'!V173*(1-VLOOKUP(W$4,'[1]INTERNAL PARAMETERS-1'!$B$5:$J$44,4, FALSE))</f>
        <v>255.2860356687473</v>
      </c>
      <c r="BL173" s="50">
        <f>$F173*'[1]INTERNAL PARAMETERS-2'!W173*(1-VLOOKUP(X$4,'[1]INTERNAL PARAMETERS-1'!$B$5:$J$44,4, FALSE))</f>
        <v>464.98622700414484</v>
      </c>
      <c r="BM173" s="50">
        <f>$F173*'[1]INTERNAL PARAMETERS-2'!X173*(1-VLOOKUP(Y$4,'[1]INTERNAL PARAMETERS-1'!$B$5:$J$44,4, FALSE))</f>
        <v>161.83311189715229</v>
      </c>
      <c r="BN173" s="50">
        <f>$F173*'[1]INTERNAL PARAMETERS-2'!Y173*(1-VLOOKUP(Z$4,'[1]INTERNAL PARAMETERS-1'!$B$5:$J$44,4, FALSE))</f>
        <v>444.47122281612252</v>
      </c>
      <c r="BO173" s="50">
        <f>$F173*'[1]INTERNAL PARAMETERS-2'!Z173*(1-VLOOKUP(AA$4,'[1]INTERNAL PARAMETERS-1'!$B$5:$J$44,4, FALSE))</f>
        <v>460.42660004541921</v>
      </c>
      <c r="BP173" s="50">
        <f>$F173*'[1]INTERNAL PARAMETERS-2'!AA173*(1-VLOOKUP(AB$4,'[1]INTERNAL PARAMETERS-1'!$B$5:$J$44,4, FALSE))</f>
        <v>154.99509308459656</v>
      </c>
      <c r="BQ173" s="50">
        <f>$F173*'[1]INTERNAL PARAMETERS-2'!AB173*(1-VLOOKUP(AC$4,'[1]INTERNAL PARAMETERS-1'!$B$5:$J$44,4, FALSE))</f>
        <v>1483.8519778253039</v>
      </c>
      <c r="BR173" s="50">
        <f>$F173*'[1]INTERNAL PARAMETERS-2'!AC173*(1-VLOOKUP(AD$4,'[1]INTERNAL PARAMETERS-1'!$B$5:$J$44,4, FALSE))</f>
        <v>109.4083010008917</v>
      </c>
      <c r="BS173" s="50">
        <f>$F173*'[1]INTERNAL PARAMETERS-2'!AD173*(1-VLOOKUP(AE$4,'[1]INTERNAL PARAMETERS-1'!$B$5:$J$44,4, FALSE))</f>
        <v>38.74877327114914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47.866131687890118</v>
      </c>
      <c r="CA173" s="50">
        <f>$F173*'[1]INTERNAL PARAMETERS-2'!AL173*(1-VLOOKUP(AM$4,'[1]INTERNAL PARAMETERS-1'!$B$5:$J$44,4, FALSE))</f>
        <v>47.866131687890118</v>
      </c>
      <c r="CB173" s="50">
        <f>$F173*'[1]INTERNAL PARAMETERS-2'!AM173*(1-VLOOKUP(AN$4,'[1]INTERNAL PARAMETERS-1'!$B$5:$J$44,4, FALSE))</f>
        <v>68.380188125557311</v>
      </c>
      <c r="CC173" s="50">
        <f>$F173*'[1]INTERNAL PARAMETERS-2'!AN173*(1-VLOOKUP(AO$4,'[1]INTERNAL PARAMETERS-1'!$B$5:$J$44,4, FALSE))</f>
        <v>246.16867725200632</v>
      </c>
      <c r="CD173" s="50">
        <f>$F173*'[1]INTERNAL PARAMETERS-2'!AO173*(1-VLOOKUP(AP$4,'[1]INTERNAL PARAMETERS-1'!$B$5:$J$44,4, FALSE))</f>
        <v>412.56046835752909</v>
      </c>
      <c r="CE173" s="50">
        <f>$F173*'[1]INTERNAL PARAMETERS-2'!AP173*(1-VLOOKUP(AQ$4,'[1]INTERNAL PARAMETERS-1'!$B$5:$J$44,4, FALSE))</f>
        <v>54.704150500445849</v>
      </c>
      <c r="CF173" s="50">
        <f>$F173*'[1]INTERNAL PARAMETERS-2'!AQ173*(1-VLOOKUP(AR$4,'[1]INTERNAL PARAMETERS-1'!$B$5:$J$44,4, FALSE))</f>
        <v>9.1173584167409736</v>
      </c>
      <c r="CG173" s="50">
        <f>$F173*'[1]INTERNAL PARAMETERS-2'!AR173*(1-VLOOKUP(AS$4,'[1]INTERNAL PARAMETERS-1'!$B$5:$J$44,4, FALSE))</f>
        <v>2.2793396041852434</v>
      </c>
      <c r="CH173" s="49">
        <f>$F173*'[1]INTERNAL PARAMETERS-2'!AS173*(1-VLOOKUP(AT$4,'[1]INTERNAL PARAMETERS-1'!$B$5:$J$44,4, FALSE))</f>
        <v>0</v>
      </c>
      <c r="CI173" s="48">
        <f t="shared" si="2"/>
        <v>9477.4997607043715</v>
      </c>
    </row>
    <row r="174" spans="3:87" x14ac:dyDescent="0.4">
      <c r="C174" s="33" t="s">
        <v>8</v>
      </c>
      <c r="D174" s="32" t="s">
        <v>71</v>
      </c>
      <c r="E174" s="32" t="s">
        <v>81</v>
      </c>
      <c r="F174" s="143">
        <f>AEB!AF174</f>
        <v>10271.472151839022</v>
      </c>
      <c r="G174" s="51">
        <f>$F174*'[1]INTERNAL PARAMETERS-2'!F174*VLOOKUP(G$4,'[1]INTERNAL PARAMETERS-1'!$B$5:$J$44,4, FALSE)</f>
        <v>94.505760974640467</v>
      </c>
      <c r="H174" s="50">
        <f>$F174*'[1]INTERNAL PARAMETERS-2'!G174*VLOOKUP(H$4,'[1]INTERNAL PARAMETERS-1'!$B$5:$J$44,4, FALSE)</f>
        <v>56.703662014227319</v>
      </c>
      <c r="I174" s="50">
        <f>$F174*'[1]INTERNAL PARAMETERS-2'!H174*VLOOKUP(I$4,'[1]INTERNAL PARAMETERS-1'!$B$5:$J$44,4, FALSE)</f>
        <v>106.72357438453149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6.4804258526775174</v>
      </c>
      <c r="N174" s="50">
        <f>$F174*'[1]INTERNAL PARAMETERS-2'!M174*VLOOKUP(N$4,'[1]INTERNAL PARAMETERS-1'!$B$5:$J$44,4, FALSE)</f>
        <v>15.120993656247538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8.1000829389402522</v>
      </c>
      <c r="S174" s="50">
        <f>$F174*'[1]INTERNAL PARAMETERS-2'!R174*VLOOKUP(S$4,'[1]INTERNAL PARAMETERS-1'!$B$5:$J$44,4, FALSE)</f>
        <v>45.836393120220876</v>
      </c>
      <c r="T174" s="50">
        <f>$F174*'[1]INTERNAL PARAMETERS-2'!S174*VLOOKUP(T$4,'[1]INTERNAL PARAMETERS-1'!$B$5:$J$44,4, FALSE)</f>
        <v>4.050246898913163</v>
      </c>
      <c r="U174" s="50">
        <f>$F174*'[1]INTERNAL PARAMETERS-2'!T174*VLOOKUP(U$4,'[1]INTERNAL PARAMETERS-1'!$B$5:$J$44,4, FALSE)</f>
        <v>6.4804772100382753</v>
      </c>
      <c r="V174" s="50">
        <f>$F174*'[1]INTERNAL PARAMETERS-2'!U174*VLOOKUP(V$4,'[1]INTERNAL PARAMETERS-1'!$B$5:$J$44,4, FALSE)</f>
        <v>31.187116822546542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2.7003700287184786</v>
      </c>
      <c r="AH174" s="50">
        <f>$F174*'[1]INTERNAL PARAMETERS-2'!AG174*VLOOKUP(AH$4,'[1]INTERNAL PARAMETERS-1'!$B$5:$J$44,4, FALSE)</f>
        <v>2.7003700287184786</v>
      </c>
      <c r="AI174" s="50">
        <f>$F174*'[1]INTERNAL PARAMETERS-2'!AH174*VLOOKUP(AI$4,'[1]INTERNAL PARAMETERS-1'!$B$5:$J$44,4, FALSE)</f>
        <v>10.80045296765873</v>
      </c>
      <c r="AJ174" s="50">
        <f>$F174*'[1]INTERNAL PARAMETERS-2'!AI174*VLOOKUP(AJ$4,'[1]INTERNAL PARAMETERS-1'!$B$5:$J$44,4, FALSE)</f>
        <v>5.4007400574369573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2027.7479133060981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123.12809120087282</v>
      </c>
      <c r="BB174" s="50">
        <f>$F174*'[1]INTERNAL PARAMETERS-2'!M174*(1-VLOOKUP(N$4,'[1]INTERNAL PARAMETERS-1'!$B$5:$J$44,4, FALSE))</f>
        <v>287.29887946870321</v>
      </c>
      <c r="BC174" s="50">
        <f>$F174*'[1]INTERNAL PARAMETERS-2'!N174*(1-VLOOKUP(O$4,'[1]INTERNAL PARAMETERS-1'!$B$5:$J$44,4, FALSE))</f>
        <v>545.43571420695571</v>
      </c>
      <c r="BD174" s="50">
        <f>$F174*'[1]INTERNAL PARAMETERS-2'!O174*(1-VLOOKUP(P$4,'[1]INTERNAL PARAMETERS-1'!$B$5:$J$44,4, FALSE))</f>
        <v>361.82390516789661</v>
      </c>
      <c r="BE174" s="50">
        <f>$F174*'[1]INTERNAL PARAMETERS-2'!P174*(1-VLOOKUP(Q$4,'[1]INTERNAL PARAMETERS-1'!$B$5:$J$44,4, FALSE))</f>
        <v>359.1235351391781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870.89146928419655</v>
      </c>
      <c r="BH174" s="50">
        <f>$F174*'[1]INTERNAL PARAMETERS-2'!S174*(1-VLOOKUP(T$4,'[1]INTERNAL PARAMETERS-1'!$B$5:$J$44,4, FALSE))</f>
        <v>36.45222209021847</v>
      </c>
      <c r="BI174" s="50">
        <f>$F174*'[1]INTERNAL PARAMETERS-2'!T174*(1-VLOOKUP(U$4,'[1]INTERNAL PARAMETERS-1'!$B$5:$J$44,4, FALSE))</f>
        <v>25.921908840153101</v>
      </c>
      <c r="BJ174" s="50">
        <f>$F174*'[1]INTERNAL PARAMETERS-2'!U174*(1-VLOOKUP(V$4,'[1]INTERNAL PARAMETERS-1'!$B$5:$J$44,4, FALSE))</f>
        <v>176.72699532776375</v>
      </c>
      <c r="BK174" s="50">
        <f>$F174*'[1]INTERNAL PARAMETERS-2'!V174*(1-VLOOKUP(W$4,'[1]INTERNAL PARAMETERS-1'!$B$5:$J$44,4, FALSE))</f>
        <v>243.01584108200498</v>
      </c>
      <c r="BL174" s="50">
        <f>$F174*'[1]INTERNAL PARAMETERS-2'!W174*(1-VLOOKUP(X$4,'[1]INTERNAL PARAMETERS-1'!$B$5:$J$44,4, FALSE))</f>
        <v>540.03497414951869</v>
      </c>
      <c r="BM174" s="50">
        <f>$F174*'[1]INTERNAL PARAMETERS-2'!X174*(1-VLOOKUP(Y$4,'[1]INTERNAL PARAMETERS-1'!$B$5:$J$44,4, FALSE))</f>
        <v>202.51337209287334</v>
      </c>
      <c r="BN174" s="50">
        <f>$F174*'[1]INTERNAL PARAMETERS-2'!Y174*(1-VLOOKUP(Z$4,'[1]INTERNAL PARAMETERS-1'!$B$5:$J$44,4, FALSE))</f>
        <v>507.63361524654255</v>
      </c>
      <c r="BO174" s="50">
        <f>$F174*'[1]INTERNAL PARAMETERS-2'!Z174*(1-VLOOKUP(AA$4,'[1]INTERNAL PARAMETERS-1'!$B$5:$J$44,4, FALSE))</f>
        <v>572.43736019971016</v>
      </c>
      <c r="BP174" s="50">
        <f>$F174*'[1]INTERNAL PARAMETERS-2'!AA174*(1-VLOOKUP(AB$4,'[1]INTERNAL PARAMETERS-1'!$B$5:$J$44,4, FALSE))</f>
        <v>164.71127313246018</v>
      </c>
      <c r="BQ174" s="50">
        <f>$F174*'[1]INTERNAL PARAMETERS-2'!AB174*(1-VLOOKUP(AC$4,'[1]INTERNAL PARAMETERS-1'!$B$5:$J$44,4, FALSE))</f>
        <v>1684.910721696154</v>
      </c>
      <c r="BR174" s="50">
        <f>$F174*'[1]INTERNAL PARAMETERS-2'!AC174*(1-VLOOKUP(AD$4,'[1]INTERNAL PARAMETERS-1'!$B$5:$J$44,4, FALSE))</f>
        <v>137.70859999249058</v>
      </c>
      <c r="BS174" s="50">
        <f>$F174*'[1]INTERNAL PARAMETERS-2'!AD174*(1-VLOOKUP(AE$4,'[1]INTERNAL PARAMETERS-1'!$B$5:$J$44,4, FALSE))</f>
        <v>29.7020160214729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21.60090593531746</v>
      </c>
      <c r="CA174" s="50">
        <f>$F174*'[1]INTERNAL PARAMETERS-2'!AL174*(1-VLOOKUP(AM$4,'[1]INTERNAL PARAMETERS-1'!$B$5:$J$44,4, FALSE))</f>
        <v>81.004937978263257</v>
      </c>
      <c r="CB174" s="50">
        <f>$F174*'[1]INTERNAL PARAMETERS-2'!AM174*(1-VLOOKUP(AN$4,'[1]INTERNAL PARAMETERS-1'!$B$5:$J$44,4, FALSE))</f>
        <v>62.104402071664275</v>
      </c>
      <c r="CC174" s="50">
        <f>$F174*'[1]INTERNAL PARAMETERS-2'!AN174*(1-VLOOKUP(AO$4,'[1]INTERNAL PARAMETERS-1'!$B$5:$J$44,4, FALSE))</f>
        <v>251.11592402094524</v>
      </c>
      <c r="CD174" s="50">
        <f>$F174*'[1]INTERNAL PARAMETERS-2'!AO174*(1-VLOOKUP(AP$4,'[1]INTERNAL PARAMETERS-1'!$B$5:$J$44,4, FALSE))</f>
        <v>467.13011911019578</v>
      </c>
      <c r="CE174" s="50">
        <f>$F174*'[1]INTERNAL PARAMETERS-2'!AP174*(1-VLOOKUP(AQ$4,'[1]INTERNAL PARAMETERS-1'!$B$5:$J$44,4, FALSE))</f>
        <v>78.305595096759973</v>
      </c>
      <c r="CF174" s="50">
        <f>$F174*'[1]INTERNAL PARAMETERS-2'!AQ174*(1-VLOOKUP(AR$4,'[1]INTERNAL PARAMETERS-1'!$B$5:$J$44,4, FALSE))</f>
        <v>13.500822996377211</v>
      </c>
      <c r="CG174" s="50">
        <f>$F174*'[1]INTERNAL PARAMETERS-2'!AR174*(1-VLOOKUP(AS$4,'[1]INTERNAL PARAMETERS-1'!$B$5:$J$44,4, FALSE))</f>
        <v>2.7003700287184786</v>
      </c>
      <c r="CH174" s="49">
        <f>$F174*'[1]INTERNAL PARAMETERS-2'!AS174*(1-VLOOKUP(AT$4,'[1]INTERNAL PARAMETERS-1'!$B$5:$J$44,4, FALSE))</f>
        <v>0</v>
      </c>
      <c r="CI174" s="48">
        <f t="shared" si="2"/>
        <v>10271.472151839022</v>
      </c>
    </row>
    <row r="175" spans="3:87" x14ac:dyDescent="0.4">
      <c r="C175" s="33" t="s">
        <v>8</v>
      </c>
      <c r="D175" s="32" t="s">
        <v>71</v>
      </c>
      <c r="E175" s="32" t="s">
        <v>80</v>
      </c>
      <c r="F175" s="143">
        <f>AEB!AF175</f>
        <v>9484.8381346169554</v>
      </c>
      <c r="G175" s="51">
        <f>$F175*'[1]INTERNAL PARAMETERS-2'!F175*VLOOKUP(G$4,'[1]INTERNAL PARAMETERS-1'!$B$5:$J$44,4, FALSE)</f>
        <v>55.763260361040004</v>
      </c>
      <c r="H175" s="50">
        <f>$F175*'[1]INTERNAL PARAMETERS-2'!G175*VLOOKUP(H$4,'[1]INTERNAL PARAMETERS-1'!$B$5:$J$44,4, FALSE)</f>
        <v>53.228911611470352</v>
      </c>
      <c r="I175" s="50">
        <f>$F175*'[1]INTERNAL PARAMETERS-2'!H175*VLOOKUP(I$4,'[1]INTERNAL PARAMETERS-1'!$B$5:$J$44,4, FALSE)</f>
        <v>97.399945076953543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2.5343487495696504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10.645734898103399</v>
      </c>
      <c r="N175" s="50">
        <f>$F175*'[1]INTERNAL PARAMETERS-2'!M175*VLOOKUP(N$4,'[1]INTERNAL PARAMETERS-1'!$B$5:$J$44,4, FALSE)</f>
        <v>14.8279794251814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2.5343487495696504</v>
      </c>
      <c r="S175" s="50">
        <f>$F175*'[1]INTERNAL PARAMETERS-2'!R175*VLOOKUP(S$4,'[1]INTERNAL PARAMETERS-1'!$B$5:$J$44,4, FALSE)</f>
        <v>39.346997366026329</v>
      </c>
      <c r="T175" s="50">
        <f>$F175*'[1]INTERNAL PARAMETERS-2'!S175*VLOOKUP(T$4,'[1]INTERNAL PARAMETERS-1'!$B$5:$J$44,4, FALSE)</f>
        <v>3.0415978930089658</v>
      </c>
      <c r="U175" s="50">
        <f>$F175*'[1]INTERNAL PARAMETERS-2'!T175*VLOOKUP(U$4,'[1]INTERNAL PARAMETERS-1'!$B$5:$J$44,4, FALSE)</f>
        <v>5.0694562861900714</v>
      </c>
      <c r="V175" s="50">
        <f>$F175*'[1]INTERNAL PARAMETERS-2'!U175*VLOOKUP(V$4,'[1]INTERNAL PARAMETERS-1'!$B$5:$J$44,4, FALSE)</f>
        <v>28.13511247966764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2.5343487495696504</v>
      </c>
      <c r="AI175" s="50">
        <f>$F175*'[1]INTERNAL PARAMETERS-2'!AH175*VLOOKUP(AI$4,'[1]INTERNAL PARAMETERS-1'!$B$5:$J$44,4, FALSE)</f>
        <v>2.5343487495696504</v>
      </c>
      <c r="AJ175" s="50">
        <f>$F175*'[1]INTERNAL PARAMETERS-2'!AI175*VLOOKUP(AJ$4,'[1]INTERNAL PARAMETERS-1'!$B$5:$J$44,4, FALSE)</f>
        <v>7.6039947325224135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1850.598956462117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202.26896306396455</v>
      </c>
      <c r="BB175" s="50">
        <f>$F175*'[1]INTERNAL PARAMETERS-2'!M175*(1-VLOOKUP(N$4,'[1]INTERNAL PARAMETERS-1'!$B$5:$J$44,4, FALSE))</f>
        <v>281.73160907844658</v>
      </c>
      <c r="BC175" s="50">
        <f>$F175*'[1]INTERNAL PARAMETERS-2'!N175*(1-VLOOKUP(O$4,'[1]INTERNAL PARAMETERS-1'!$B$5:$J$44,4, FALSE))</f>
        <v>547.49426012830793</v>
      </c>
      <c r="BD175" s="50">
        <f>$F175*'[1]INTERNAL PARAMETERS-2'!O175*(1-VLOOKUP(P$4,'[1]INTERNAL PARAMETERS-1'!$B$5:$J$44,4, FALSE))</f>
        <v>240.79632814258795</v>
      </c>
      <c r="BE175" s="50">
        <f>$F175*'[1]INTERNAL PARAMETERS-2'!P175*(1-VLOOKUP(Q$4,'[1]INTERNAL PARAMETERS-1'!$B$5:$J$44,4, FALSE))</f>
        <v>316.83722395162556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747.59294995450023</v>
      </c>
      <c r="BH175" s="50">
        <f>$F175*'[1]INTERNAL PARAMETERS-2'!S175*(1-VLOOKUP(T$4,'[1]INTERNAL PARAMETERS-1'!$B$5:$J$44,4, FALSE))</f>
        <v>27.374381037080688</v>
      </c>
      <c r="BI175" s="50">
        <f>$F175*'[1]INTERNAL PARAMETERS-2'!T175*(1-VLOOKUP(U$4,'[1]INTERNAL PARAMETERS-1'!$B$5:$J$44,4, FALSE))</f>
        <v>20.277825144760286</v>
      </c>
      <c r="BJ175" s="50">
        <f>$F175*'[1]INTERNAL PARAMETERS-2'!U175*(1-VLOOKUP(V$4,'[1]INTERNAL PARAMETERS-1'!$B$5:$J$44,4, FALSE))</f>
        <v>159.43230405144996</v>
      </c>
      <c r="BK175" s="50">
        <f>$F175*'[1]INTERNAL PARAMETERS-2'!V175*(1-VLOOKUP(W$4,'[1]INTERNAL PARAMETERS-1'!$B$5:$J$44,4, FALSE))</f>
        <v>233.19233341006554</v>
      </c>
      <c r="BL175" s="50">
        <f>$F175*'[1]INTERNAL PARAMETERS-2'!W175*(1-VLOOKUP(X$4,'[1]INTERNAL PARAMETERS-1'!$B$5:$J$44,4, FALSE))</f>
        <v>491.73099976726797</v>
      </c>
      <c r="BM175" s="50">
        <f>$F175*'[1]INTERNAL PARAMETERS-2'!X175*(1-VLOOKUP(Y$4,'[1]INTERNAL PARAMETERS-1'!$B$5:$J$44,4, FALSE))</f>
        <v>230.65703617668242</v>
      </c>
      <c r="BN175" s="50">
        <f>$F175*'[1]INTERNAL PARAMETERS-2'!Y175*(1-VLOOKUP(Z$4,'[1]INTERNAL PARAMETERS-1'!$B$5:$J$44,4, FALSE))</f>
        <v>491.73099976726797</v>
      </c>
      <c r="BO175" s="50">
        <f>$F175*'[1]INTERNAL PARAMETERS-2'!Z175*(1-VLOOKUP(AA$4,'[1]INTERNAL PARAMETERS-1'!$B$5:$J$44,4, FALSE))</f>
        <v>588.04953102430318</v>
      </c>
      <c r="BP175" s="50">
        <f>$F175*'[1]INTERNAL PARAMETERS-2'!AA175*(1-VLOOKUP(AB$4,'[1]INTERNAL PARAMETERS-1'!$B$5:$J$44,4, FALSE))</f>
        <v>149.54744286850553</v>
      </c>
      <c r="BQ175" s="50">
        <f>$F175*'[1]INTERNAL PARAMETERS-2'!AB175*(1-VLOOKUP(AC$4,'[1]INTERNAL PARAMETERS-1'!$B$5:$J$44,4, FALSE))</f>
        <v>1627.2757394036926</v>
      </c>
      <c r="BR175" s="50">
        <f>$F175*'[1]INTERNAL PARAMETERS-2'!AC175*(1-VLOOKUP(AD$4,'[1]INTERNAL PARAMETERS-1'!$B$5:$J$44,4, FALSE))</f>
        <v>167.28978108312</v>
      </c>
      <c r="BS175" s="50">
        <f>$F175*'[1]INTERNAL PARAMETERS-2'!AD175*(1-VLOOKUP(AE$4,'[1]INTERNAL PARAMETERS-1'!$B$5:$J$44,4, FALSE))</f>
        <v>27.881630180520002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20.277635447997589</v>
      </c>
      <c r="CA175" s="50">
        <f>$F175*'[1]INTERNAL PARAMETERS-2'!AL175*(1-VLOOKUP(AM$4,'[1]INTERNAL PARAMETERS-1'!$B$5:$J$44,4, FALSE))</f>
        <v>78.575244558607238</v>
      </c>
      <c r="CB175" s="50">
        <f>$F175*'[1]INTERNAL PARAMETERS-2'!AM175*(1-VLOOKUP(AN$4,'[1]INTERNAL PARAMETERS-1'!$B$5:$J$44,4, FALSE))</f>
        <v>53.228911611470352</v>
      </c>
      <c r="CC175" s="50">
        <f>$F175*'[1]INTERNAL PARAMETERS-2'!AN175*(1-VLOOKUP(AO$4,'[1]INTERNAL PARAMETERS-1'!$B$5:$J$44,4, FALSE))</f>
        <v>185.03306778154794</v>
      </c>
      <c r="CD175" s="50">
        <f>$F175*'[1]INTERNAL PARAMETERS-2'!AO175*(1-VLOOKUP(AP$4,'[1]INTERNAL PARAMETERS-1'!$B$5:$J$44,4, FALSE))</f>
        <v>359.92684359719038</v>
      </c>
      <c r="CE175" s="50">
        <f>$F175*'[1]INTERNAL PARAMETERS-2'!AP175*(1-VLOOKUP(AQ$4,'[1]INTERNAL PARAMETERS-1'!$B$5:$J$44,4, FALSE))</f>
        <v>53.228911611470352</v>
      </c>
      <c r="CF175" s="50">
        <f>$F175*'[1]INTERNAL PARAMETERS-2'!AQ175*(1-VLOOKUP(AR$4,'[1]INTERNAL PARAMETERS-1'!$B$5:$J$44,4, FALSE))</f>
        <v>7.6039947325224135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9484.835289165514</v>
      </c>
    </row>
    <row r="176" spans="3:87" x14ac:dyDescent="0.4">
      <c r="C176" s="33" t="s">
        <v>8</v>
      </c>
      <c r="D176" s="32" t="s">
        <v>71</v>
      </c>
      <c r="E176" s="32" t="s">
        <v>79</v>
      </c>
      <c r="F176" s="143">
        <f>AEB!AF176</f>
        <v>7965.3570415213426</v>
      </c>
      <c r="G176" s="51">
        <f>$F176*'[1]INTERNAL PARAMETERS-2'!F176*VLOOKUP(G$4,'[1]INTERNAL PARAMETERS-1'!$B$5:$J$44,4, FALSE)</f>
        <v>33.542915037550522</v>
      </c>
      <c r="H176" s="50">
        <f>$F176*'[1]INTERNAL PARAMETERS-2'!G176*VLOOKUP(H$4,'[1]INTERNAL PARAMETERS-1'!$B$5:$J$44,4, FALSE)</f>
        <v>40.251338737919802</v>
      </c>
      <c r="I176" s="50">
        <f>$F176*'[1]INTERNAL PARAMETERS-2'!H176*VLOOKUP(I$4,'[1]INTERNAL PARAMETERS-1'!$B$5:$J$44,4, FALSE)</f>
        <v>79.518597440144845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8.2739349733098795</v>
      </c>
      <c r="N176" s="50">
        <f>$F176*'[1]INTERNAL PARAMETERS-2'!M176*VLOOKUP(N$4,'[1]INTERNAL PARAMETERS-1'!$B$5:$J$44,4, FALSE)</f>
        <v>9.5038657540911906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8.9450959576284692</v>
      </c>
      <c r="S176" s="50">
        <f>$F176*'[1]INTERNAL PARAMETERS-2'!R176*VLOOKUP(S$4,'[1]INTERNAL PARAMETERS-1'!$B$5:$J$44,4, FALSE)</f>
        <v>32.179763660249776</v>
      </c>
      <c r="T176" s="50">
        <f>$F176*'[1]INTERNAL PARAMETERS-2'!S176*VLOOKUP(T$4,'[1]INTERNAL PARAMETERS-1'!$B$5:$J$44,4, FALSE)</f>
        <v>1.5653519657997741</v>
      </c>
      <c r="U176" s="50">
        <f>$F176*'[1]INTERNAL PARAMETERS-2'!T176*VLOOKUP(U$4,'[1]INTERNAL PARAMETERS-1'!$B$5:$J$44,4, FALSE)</f>
        <v>3.5778790759105563</v>
      </c>
      <c r="V176" s="50">
        <f>$F176*'[1]INTERNAL PARAMETERS-2'!U176*VLOOKUP(V$4,'[1]INTERNAL PARAMETERS-1'!$B$5:$J$44,4, FALSE)</f>
        <v>25.828187955340653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2.2358757215550407</v>
      </c>
      <c r="AJ176" s="50">
        <f>$F176*'[1]INTERNAL PARAMETERS-2'!AI176*VLOOKUP(AJ$4,'[1]INTERNAL PARAMETERS-1'!$B$5:$J$44,4, FALSE)</f>
        <v>11.180971679183507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1510.8533513627519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157.2047644928877</v>
      </c>
      <c r="BB176" s="50">
        <f>$F176*'[1]INTERNAL PARAMETERS-2'!M176*(1-VLOOKUP(N$4,'[1]INTERNAL PARAMETERS-1'!$B$5:$J$44,4, FALSE))</f>
        <v>180.57344932773259</v>
      </c>
      <c r="BC176" s="50">
        <f>$F176*'[1]INTERNAL PARAMETERS-2'!N176*(1-VLOOKUP(O$4,'[1]INTERNAL PARAMETERS-1'!$B$5:$J$44,4, FALSE))</f>
        <v>440.53203653837937</v>
      </c>
      <c r="BD176" s="50">
        <f>$F176*'[1]INTERNAL PARAMETERS-2'!O176*(1-VLOOKUP(P$4,'[1]INTERNAL PARAMETERS-1'!$B$5:$J$44,4, FALSE))</f>
        <v>230.32865381974358</v>
      </c>
      <c r="BE176" s="50">
        <f>$F176*'[1]INTERNAL PARAMETERS-2'!P176*(1-VLOOKUP(Q$4,'[1]INTERNAL PARAMETERS-1'!$B$5:$J$44,4, FALSE))</f>
        <v>380.1546301636476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611.41550954474565</v>
      </c>
      <c r="BH176" s="50">
        <f>$F176*'[1]INTERNAL PARAMETERS-2'!S176*(1-VLOOKUP(T$4,'[1]INTERNAL PARAMETERS-1'!$B$5:$J$44,4, FALSE))</f>
        <v>14.088167692197967</v>
      </c>
      <c r="BI176" s="50">
        <f>$F176*'[1]INTERNAL PARAMETERS-2'!T176*(1-VLOOKUP(U$4,'[1]INTERNAL PARAMETERS-1'!$B$5:$J$44,4, FALSE))</f>
        <v>14.311516303642225</v>
      </c>
      <c r="BJ176" s="50">
        <f>$F176*'[1]INTERNAL PARAMETERS-2'!U176*(1-VLOOKUP(V$4,'[1]INTERNAL PARAMETERS-1'!$B$5:$J$44,4, FALSE))</f>
        <v>146.35973174693035</v>
      </c>
      <c r="BK176" s="50">
        <f>$F176*'[1]INTERNAL PARAMETERS-2'!V176*(1-VLOOKUP(W$4,'[1]INTERNAL PARAMETERS-1'!$B$5:$J$44,4, FALSE))</f>
        <v>185.60476710300955</v>
      </c>
      <c r="BL176" s="50">
        <f>$F176*'[1]INTERNAL PARAMETERS-2'!W176*(1-VLOOKUP(X$4,'[1]INTERNAL PARAMETERS-1'!$B$5:$J$44,4, FALSE))</f>
        <v>382.39050588520263</v>
      </c>
      <c r="BM176" s="50">
        <f>$F176*'[1]INTERNAL PARAMETERS-2'!X176*(1-VLOOKUP(Y$4,'[1]INTERNAL PARAMETERS-1'!$B$5:$J$44,4, FALSE))</f>
        <v>228.09277809818857</v>
      </c>
      <c r="BN176" s="50">
        <f>$F176*'[1]INTERNAL PARAMETERS-2'!Y176*(1-VLOOKUP(Z$4,'[1]INTERNAL PARAMETERS-1'!$B$5:$J$44,4, FALSE))</f>
        <v>411.46166947964309</v>
      </c>
      <c r="BO176" s="50">
        <f>$F176*'[1]INTERNAL PARAMETERS-2'!Z176*(1-VLOOKUP(AA$4,'[1]INTERNAL PARAMETERS-1'!$B$5:$J$44,4, FALSE))</f>
        <v>478.54749955474415</v>
      </c>
      <c r="BP176" s="50">
        <f>$F176*'[1]INTERNAL PARAMETERS-2'!AA176*(1-VLOOKUP(AB$4,'[1]INTERNAL PARAMETERS-1'!$B$5:$J$44,4, FALSE))</f>
        <v>122.99148500672274</v>
      </c>
      <c r="BQ176" s="50">
        <f>$F176*'[1]INTERNAL PARAMETERS-2'!AB176*(1-VLOOKUP(AC$4,'[1]INTERNAL PARAMETERS-1'!$B$5:$J$44,4, FALSE))</f>
        <v>1386.4460639686843</v>
      </c>
      <c r="BR176" s="50">
        <f>$F176*'[1]INTERNAL PARAMETERS-2'!AC176*(1-VLOOKUP(AD$4,'[1]INTERNAL PARAMETERS-1'!$B$5:$J$44,4, FALSE))</f>
        <v>125.22736072827779</v>
      </c>
      <c r="BS176" s="50">
        <f>$F176*'[1]INTERNAL PARAMETERS-2'!AD176*(1-VLOOKUP(AE$4,'[1]INTERNAL PARAMETERS-1'!$B$5:$J$44,4, FALSE))</f>
        <v>11.180971679183507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24.598615615626212</v>
      </c>
      <c r="CA176" s="50">
        <f>$F176*'[1]INTERNAL PARAMETERS-2'!AL176*(1-VLOOKUP(AM$4,'[1]INTERNAL PARAMETERS-1'!$B$5:$J$44,4, FALSE))</f>
        <v>73.795050311174478</v>
      </c>
      <c r="CB176" s="50">
        <f>$F176*'[1]INTERNAL PARAMETERS-2'!AM176*(1-VLOOKUP(AN$4,'[1]INTERNAL PARAMETERS-1'!$B$5:$J$44,4, FALSE))</f>
        <v>51.432310417103309</v>
      </c>
      <c r="CC176" s="50">
        <f>$F176*'[1]INTERNAL PARAMETERS-2'!AN176*(1-VLOOKUP(AO$4,'[1]INTERNAL PARAMETERS-1'!$B$5:$J$44,4, FALSE))</f>
        <v>174.42379542382605</v>
      </c>
      <c r="CD176" s="50">
        <f>$F176*'[1]INTERNAL PARAMETERS-2'!AO176*(1-VLOOKUP(AP$4,'[1]INTERNAL PARAMETERS-1'!$B$5:$J$44,4, FALSE))</f>
        <v>283.99763649410613</v>
      </c>
      <c r="CE176" s="50">
        <f>$F176*'[1]INTERNAL PARAMETERS-2'!AP176*(1-VLOOKUP(AQ$4,'[1]INTERNAL PARAMETERS-1'!$B$5:$J$44,4, FALSE))</f>
        <v>55.904858395917543</v>
      </c>
      <c r="CF176" s="50">
        <f>$F176*'[1]INTERNAL PARAMETERS-2'!AQ176*(1-VLOOKUP(AR$4,'[1]INTERNAL PARAMETERS-1'!$B$5:$J$44,4, FALSE))</f>
        <v>22.361943358367014</v>
      </c>
      <c r="CG176" s="50">
        <f>$F176*'[1]INTERNAL PARAMETERS-2'!AR176*(1-VLOOKUP(AS$4,'[1]INTERNAL PARAMETERS-1'!$B$5:$J$44,4, FALSE))</f>
        <v>4.4725479788142346</v>
      </c>
      <c r="CH176" s="49">
        <f>$F176*'[1]INTERNAL PARAMETERS-2'!AS176*(1-VLOOKUP(AT$4,'[1]INTERNAL PARAMETERS-1'!$B$5:$J$44,4, FALSE))</f>
        <v>0</v>
      </c>
      <c r="CI176" s="48">
        <f t="shared" si="2"/>
        <v>7965.3554484499327</v>
      </c>
    </row>
    <row r="177" spans="3:87" x14ac:dyDescent="0.4">
      <c r="C177" s="33" t="s">
        <v>8</v>
      </c>
      <c r="D177" s="32" t="s">
        <v>71</v>
      </c>
      <c r="E177" s="32" t="s">
        <v>78</v>
      </c>
      <c r="F177" s="143">
        <f>AEB!AF177</f>
        <v>6313.2422407822232</v>
      </c>
      <c r="G177" s="51">
        <f>$F177*'[1]INTERNAL PARAMETERS-2'!F177*VLOOKUP(G$4,'[1]INTERNAL PARAMETERS-1'!$B$5:$J$44,4, FALSE)</f>
        <v>23.06669317514601</v>
      </c>
      <c r="H177" s="50">
        <f>$F177*'[1]INTERNAL PARAMETERS-2'!G177*VLOOKUP(H$4,'[1]INTERNAL PARAMETERS-1'!$B$5:$J$44,4, FALSE)</f>
        <v>21.292672105486204</v>
      </c>
      <c r="I177" s="50">
        <f>$F177*'[1]INTERNAL PARAMETERS-2'!H177*VLOOKUP(I$4,'[1]INTERNAL PARAMETERS-1'!$B$5:$J$44,4, FALSE)</f>
        <v>61.298867463831847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10.912439213192073</v>
      </c>
      <c r="N177" s="50">
        <f>$F177*'[1]INTERNAL PARAMETERS-2'!M177*VLOOKUP(N$4,'[1]INTERNAL PARAMETERS-1'!$B$5:$J$44,4, FALSE)</f>
        <v>9.3155045883862098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1.774652393883883</v>
      </c>
      <c r="S177" s="50">
        <f>$F177*'[1]INTERNAL PARAMETERS-2'!R177*VLOOKUP(S$4,'[1]INTERNAL PARAMETERS-1'!$B$5:$J$44,4, FALSE)</f>
        <v>22.363113893622032</v>
      </c>
      <c r="T177" s="50">
        <f>$F177*'[1]INTERNAL PARAMETERS-2'!S177*VLOOKUP(T$4,'[1]INTERNAL PARAMETERS-1'!$B$5:$J$44,4, FALSE)</f>
        <v>1.419532517839883</v>
      </c>
      <c r="U177" s="50">
        <f>$F177*'[1]INTERNAL PARAMETERS-2'!T177*VLOOKUP(U$4,'[1]INTERNAL PARAMETERS-1'!$B$5:$J$44,4, FALSE)</f>
        <v>1.7743998641942516</v>
      </c>
      <c r="V177" s="50">
        <f>$F177*'[1]INTERNAL PARAMETERS-2'!U177*VLOOKUP(V$4,'[1]INTERNAL PARAMETERS-1'!$B$5:$J$44,4, FALSE)</f>
        <v>19.163310196303971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1.774652393883883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1.774652393883883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1164.6784818128051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207.33634505064936</v>
      </c>
      <c r="BB177" s="50">
        <f>$F177*'[1]INTERNAL PARAMETERS-2'!M177*(1-VLOOKUP(N$4,'[1]INTERNAL PARAMETERS-1'!$B$5:$J$44,4, FALSE))</f>
        <v>176.99458717933797</v>
      </c>
      <c r="BC177" s="50">
        <f>$F177*'[1]INTERNAL PARAMETERS-2'!N177*(1-VLOOKUP(O$4,'[1]INTERNAL PARAMETERS-1'!$B$5:$J$44,4, FALSE))</f>
        <v>443.59491545477027</v>
      </c>
      <c r="BD177" s="50">
        <f>$F177*'[1]INTERNAL PARAMETERS-2'!O177*(1-VLOOKUP(P$4,'[1]INTERNAL PARAMETERS-1'!$B$5:$J$44,4, FALSE))</f>
        <v>138.40142169932423</v>
      </c>
      <c r="BE177" s="50">
        <f>$F177*'[1]INTERNAL PARAMETERS-2'!P177*(1-VLOOKUP(Q$4,'[1]INTERNAL PARAMETERS-1'!$B$5:$J$44,4, FALSE))</f>
        <v>237.76680397544379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424.89916397881859</v>
      </c>
      <c r="BH177" s="50">
        <f>$F177*'[1]INTERNAL PARAMETERS-2'!S177*(1-VLOOKUP(T$4,'[1]INTERNAL PARAMETERS-1'!$B$5:$J$44,4, FALSE))</f>
        <v>12.775792660558945</v>
      </c>
      <c r="BI177" s="50">
        <f>$F177*'[1]INTERNAL PARAMETERS-2'!T177*(1-VLOOKUP(U$4,'[1]INTERNAL PARAMETERS-1'!$B$5:$J$44,4, FALSE))</f>
        <v>7.0975994567770062</v>
      </c>
      <c r="BJ177" s="50">
        <f>$F177*'[1]INTERNAL PARAMETERS-2'!U177*(1-VLOOKUP(V$4,'[1]INTERNAL PARAMETERS-1'!$B$5:$J$44,4, FALSE))</f>
        <v>108.59209111238917</v>
      </c>
      <c r="BK177" s="50">
        <f>$F177*'[1]INTERNAL PARAMETERS-2'!V177*(1-VLOOKUP(W$4,'[1]INTERNAL PARAMETERS-1'!$B$5:$J$44,4, FALSE))</f>
        <v>149.04807341417936</v>
      </c>
      <c r="BL177" s="50">
        <f>$F177*'[1]INTERNAL PARAMETERS-2'!W177*(1-VLOOKUP(X$4,'[1]INTERNAL PARAMETERS-1'!$B$5:$J$44,4, FALSE))</f>
        <v>303.41884136156216</v>
      </c>
      <c r="BM177" s="50">
        <f>$F177*'[1]INTERNAL PARAMETERS-2'!X177*(1-VLOOKUP(Y$4,'[1]INTERNAL PARAMETERS-1'!$B$5:$J$44,4, FALSE))</f>
        <v>209.37678494287019</v>
      </c>
      <c r="BN177" s="50">
        <f>$F177*'[1]INTERNAL PARAMETERS-2'!Y177*(1-VLOOKUP(Z$4,'[1]INTERNAL PARAMETERS-1'!$B$5:$J$44,4, FALSE))</f>
        <v>322.93686107316449</v>
      </c>
      <c r="BO177" s="50">
        <f>$F177*'[1]INTERNAL PARAMETERS-2'!Z177*(1-VLOOKUP(AA$4,'[1]INTERNAL PARAMETERS-1'!$B$5:$J$44,4, FALSE))</f>
        <v>374.3942046051082</v>
      </c>
      <c r="BP177" s="50">
        <f>$F177*'[1]INTERNAL PARAMETERS-2'!AA177*(1-VLOOKUP(AB$4,'[1]INTERNAL PARAMETERS-1'!$B$5:$J$44,4, FALSE))</f>
        <v>131.30407477223685</v>
      </c>
      <c r="BQ177" s="50">
        <f>$F177*'[1]INTERNAL PARAMETERS-2'!AB177*(1-VLOOKUP(AC$4,'[1]INTERNAL PARAMETERS-1'!$B$5:$J$44,4, FALSE))</f>
        <v>1149.7979804540144</v>
      </c>
      <c r="BR177" s="50">
        <f>$F177*'[1]INTERNAL PARAMETERS-2'!AC177*(1-VLOOKUP(AD$4,'[1]INTERNAL PARAMETERS-1'!$B$5:$J$44,4, FALSE))</f>
        <v>76.298057776749474</v>
      </c>
      <c r="BS177" s="50">
        <f>$F177*'[1]INTERNAL PARAMETERS-2'!AD177*(1-VLOOKUP(AE$4,'[1]INTERNAL PARAMETERS-1'!$B$5:$J$44,4, FALSE))</f>
        <v>15.969346248058635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12.420672784514945</v>
      </c>
      <c r="CA177" s="50">
        <f>$F177*'[1]INTERNAL PARAMETERS-2'!AL177*(1-VLOOKUP(AM$4,'[1]INTERNAL PARAMETERS-1'!$B$5:$J$44,4, FALSE))</f>
        <v>42.585344210972409</v>
      </c>
      <c r="CB177" s="50">
        <f>$F177*'[1]INTERNAL PARAMETERS-2'!AM177*(1-VLOOKUP(AN$4,'[1]INTERNAL PARAMETERS-1'!$B$5:$J$44,4, FALSE))</f>
        <v>33.713344890001153</v>
      </c>
      <c r="CC177" s="50">
        <f>$F177*'[1]INTERNAL PARAMETERS-2'!AN177*(1-VLOOKUP(AO$4,'[1]INTERNAL PARAMETERS-1'!$B$5:$J$44,4, FALSE))</f>
        <v>102.91405573966327</v>
      </c>
      <c r="CD177" s="50">
        <f>$F177*'[1]INTERNAL PARAMETERS-2'!AO177*(1-VLOOKUP(AP$4,'[1]INTERNAL PARAMETERS-1'!$B$5:$J$44,4, FALSE))</f>
        <v>241.31547743898747</v>
      </c>
      <c r="CE177" s="50">
        <f>$F177*'[1]INTERNAL PARAMETERS-2'!AP177*(1-VLOOKUP(AQ$4,'[1]INTERNAL PARAMETERS-1'!$B$5:$J$44,4, FALSE))</f>
        <v>42.585344210972409</v>
      </c>
      <c r="CF177" s="50">
        <f>$F177*'[1]INTERNAL PARAMETERS-2'!AQ177*(1-VLOOKUP(AR$4,'[1]INTERNAL PARAMETERS-1'!$B$5:$J$44,4, FALSE))</f>
        <v>7.0973469270873748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6313.2435034306727</v>
      </c>
    </row>
    <row r="178" spans="3:87" x14ac:dyDescent="0.4">
      <c r="C178" s="33" t="s">
        <v>8</v>
      </c>
      <c r="D178" s="32" t="s">
        <v>71</v>
      </c>
      <c r="E178" s="32" t="s">
        <v>77</v>
      </c>
      <c r="F178" s="143">
        <f>AEB!AF178</f>
        <v>5379.9165653369282</v>
      </c>
      <c r="G178" s="51">
        <f>$F178*'[1]INTERNAL PARAMETERS-2'!F178*VLOOKUP(G$4,'[1]INTERNAL PARAMETERS-1'!$B$5:$J$44,4, FALSE)</f>
        <v>17.436309588256986</v>
      </c>
      <c r="H178" s="50">
        <f>$F178*'[1]INTERNAL PARAMETERS-2'!G178*VLOOKUP(H$4,'[1]INTERNAL PARAMETERS-1'!$B$5:$J$44,4, FALSE)</f>
        <v>31.70277233621745</v>
      </c>
      <c r="I178" s="50">
        <f>$F178*'[1]INTERNAL PARAMETERS-2'!H178*VLOOKUP(I$4,'[1]INTERNAL PARAMETERS-1'!$B$5:$J$44,4, FALSE)</f>
        <v>44.593698016752569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13.156532161365806</v>
      </c>
      <c r="N178" s="50">
        <f>$F178*'[1]INTERNAL PARAMETERS-2'!M178*VLOOKUP(N$4,'[1]INTERNAL PARAMETERS-1'!$B$5:$J$44,4, FALSE)</f>
        <v>6.9745507348856215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6.3407696639061033</v>
      </c>
      <c r="S178" s="50">
        <f>$F178*'[1]INTERNAL PARAMETERS-2'!R178*VLOOKUP(S$4,'[1]INTERNAL PARAMETERS-1'!$B$5:$J$44,4, FALSE)</f>
        <v>15.641085229569706</v>
      </c>
      <c r="T178" s="50">
        <f>$F178*'[1]INTERNAL PARAMETERS-2'!S178*VLOOKUP(T$4,'[1]INTERNAL PARAMETERS-1'!$B$5:$J$44,4, FALSE)</f>
        <v>1.2681001336155675</v>
      </c>
      <c r="U178" s="50">
        <f>$F178*'[1]INTERNAL PARAMETERS-2'!T178*VLOOKUP(U$4,'[1]INTERNAL PARAMETERS-1'!$B$5:$J$44,4, FALSE)</f>
        <v>1.5851386168108725</v>
      </c>
      <c r="V178" s="50">
        <f>$F178*'[1]INTERNAL PARAMETERS-2'!U178*VLOOKUP(V$4,'[1]INTERNAL PARAMETERS-1'!$B$5:$J$44,4, FALSE)</f>
        <v>19.734798242048708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1.5849234201482592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1.5849234201482592</v>
      </c>
      <c r="AI178" s="50">
        <f>$F178*'[1]INTERNAL PARAMETERS-2'!AH178*VLOOKUP(AI$4,'[1]INTERNAL PARAMETERS-1'!$B$5:$J$44,4, FALSE)</f>
        <v>3.1703848319530517</v>
      </c>
      <c r="AJ178" s="50">
        <f>$F178*'[1]INTERNAL PARAMETERS-2'!AI178*VLOOKUP(AJ$4,'[1]INTERNAL PARAMETERS-1'!$B$5:$J$44,4, FALSE)</f>
        <v>3.1703848319530517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847.28026231829881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249.9741110659503</v>
      </c>
      <c r="BB178" s="50">
        <f>$F178*'[1]INTERNAL PARAMETERS-2'!M178*(1-VLOOKUP(N$4,'[1]INTERNAL PARAMETERS-1'!$B$5:$J$44,4, FALSE))</f>
        <v>132.51646396282678</v>
      </c>
      <c r="BC178" s="50">
        <f>$F178*'[1]INTERNAL PARAMETERS-2'!N178*(1-VLOOKUP(O$4,'[1]INTERNAL PARAMETERS-1'!$B$5:$J$44,4, FALSE))</f>
        <v>348.72780574010926</v>
      </c>
      <c r="BD178" s="50">
        <f>$F178*'[1]INTERNAL PARAMETERS-2'!O178*(1-VLOOKUP(P$4,'[1]INTERNAL PARAMETERS-1'!$B$5:$J$44,4, FALSE))</f>
        <v>125.22508994140847</v>
      </c>
      <c r="BE178" s="50">
        <f>$F178*'[1]INTERNAL PARAMETERS-2'!P178*(1-VLOOKUP(Q$4,'[1]INTERNAL PARAMETERS-1'!$B$5:$J$44,4, FALSE))</f>
        <v>218.7474075465995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297.18061936182437</v>
      </c>
      <c r="BH178" s="50">
        <f>$F178*'[1]INTERNAL PARAMETERS-2'!S178*(1-VLOOKUP(T$4,'[1]INTERNAL PARAMETERS-1'!$B$5:$J$44,4, FALSE))</f>
        <v>11.412901202540107</v>
      </c>
      <c r="BI178" s="50">
        <f>$F178*'[1]INTERNAL PARAMETERS-2'!T178*(1-VLOOKUP(U$4,'[1]INTERNAL PARAMETERS-1'!$B$5:$J$44,4, FALSE))</f>
        <v>6.3405544672434901</v>
      </c>
      <c r="BJ178" s="50">
        <f>$F178*'[1]INTERNAL PARAMETERS-2'!U178*(1-VLOOKUP(V$4,'[1]INTERNAL PARAMETERS-1'!$B$5:$J$44,4, FALSE))</f>
        <v>111.83052337160935</v>
      </c>
      <c r="BK178" s="50">
        <f>$F178*'[1]INTERNAL PARAMETERS-2'!V178*(1-VLOOKUP(W$4,'[1]INTERNAL PARAMETERS-1'!$B$5:$J$44,4, FALSE))</f>
        <v>101.44801068924539</v>
      </c>
      <c r="BL178" s="50">
        <f>$F178*'[1]INTERNAL PARAMETERS-2'!W178*(1-VLOOKUP(X$4,'[1]INTERNAL PARAMETERS-1'!$B$5:$J$44,4, FALSE))</f>
        <v>275.81164456347176</v>
      </c>
      <c r="BM178" s="50">
        <f>$F178*'[1]INTERNAL PARAMETERS-2'!X178*(1-VLOOKUP(Y$4,'[1]INTERNAL PARAMETERS-1'!$B$5:$J$44,4, FALSE))</f>
        <v>217.1619461347947</v>
      </c>
      <c r="BN178" s="50">
        <f>$F178*'[1]INTERNAL PARAMETERS-2'!Y178*(1-VLOOKUP(Z$4,'[1]INTERNAL PARAMETERS-1'!$B$5:$J$44,4, FALSE))</f>
        <v>331.2914961518523</v>
      </c>
      <c r="BO178" s="50">
        <f>$F178*'[1]INTERNAL PARAMETERS-2'!Z178*(1-VLOOKUP(AA$4,'[1]INTERNAL PARAMETERS-1'!$B$5:$J$44,4, FALSE))</f>
        <v>442.25012334530027</v>
      </c>
      <c r="BP178" s="50">
        <f>$F178*'[1]INTERNAL PARAMETERS-2'!AA178*(1-VLOOKUP(AB$4,'[1]INTERNAL PARAMETERS-1'!$B$5:$J$44,4, FALSE))</f>
        <v>118.88432027750238</v>
      </c>
      <c r="BQ178" s="50">
        <f>$F178*'[1]INTERNAL PARAMETERS-2'!AB178*(1-VLOOKUP(AC$4,'[1]INTERNAL PARAMETERS-1'!$B$5:$J$44,4, FALSE))</f>
        <v>987.53318079999428</v>
      </c>
      <c r="BR178" s="50">
        <f>$F178*'[1]INTERNAL PARAMETERS-2'!AC178*(1-VLOOKUP(AD$4,'[1]INTERNAL PARAMETERS-1'!$B$5:$J$44,4, FALSE))</f>
        <v>36.458080588318765</v>
      </c>
      <c r="BS178" s="50">
        <f>$F178*'[1]INTERNAL PARAMETERS-2'!AD178*(1-VLOOKUP(AE$4,'[1]INTERNAL PARAMETERS-1'!$B$5:$J$44,4, FALSE))</f>
        <v>28.532387504264399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12.681001336155674</v>
      </c>
      <c r="CA178" s="50">
        <f>$F178*'[1]INTERNAL PARAMETERS-2'!AL178*(1-VLOOKUP(AM$4,'[1]INTERNAL PARAMETERS-1'!$B$5:$J$44,4, FALSE))</f>
        <v>34.872619176513972</v>
      </c>
      <c r="CB178" s="50">
        <f>$F178*'[1]INTERNAL PARAMETERS-2'!AM178*(1-VLOOKUP(AN$4,'[1]INTERNAL PARAMETERS-1'!$B$5:$J$44,4, FALSE))</f>
        <v>22.191617840358294</v>
      </c>
      <c r="CC178" s="50">
        <f>$F178*'[1]INTERNAL PARAMETERS-2'!AN178*(1-VLOOKUP(AO$4,'[1]INTERNAL PARAMETERS-1'!$B$5:$J$44,4, FALSE))</f>
        <v>96.692702437144078</v>
      </c>
      <c r="CD178" s="50">
        <f>$F178*'[1]INTERNAL PARAMETERS-2'!AO178*(1-VLOOKUP(AP$4,'[1]INTERNAL PARAMETERS-1'!$B$5:$J$44,4, FALSE))</f>
        <v>128.39493678170498</v>
      </c>
      <c r="CE178" s="50">
        <f>$F178*'[1]INTERNAL PARAMETERS-2'!AP178*(1-VLOOKUP(AQ$4,'[1]INTERNAL PARAMETERS-1'!$B$5:$J$44,4, FALSE))</f>
        <v>23.777079252163087</v>
      </c>
      <c r="CF178" s="50">
        <f>$F178*'[1]INTERNAL PARAMETERS-2'!AQ178*(1-VLOOKUP(AR$4,'[1]INTERNAL PARAMETERS-1'!$B$5:$J$44,4, FALSE))</f>
        <v>3.1703848319530517</v>
      </c>
      <c r="CG178" s="50">
        <f>$F178*'[1]INTERNAL PARAMETERS-2'!AR178*(1-VLOOKUP(AS$4,'[1]INTERNAL PARAMETERS-1'!$B$5:$J$44,4, FALSE))</f>
        <v>1.5849234201482592</v>
      </c>
      <c r="CH178" s="49">
        <f>$F178*'[1]INTERNAL PARAMETERS-2'!AS178*(1-VLOOKUP(AT$4,'[1]INTERNAL PARAMETERS-1'!$B$5:$J$44,4, FALSE))</f>
        <v>0</v>
      </c>
      <c r="CI178" s="48">
        <f t="shared" si="2"/>
        <v>5379.9165653369282</v>
      </c>
    </row>
    <row r="179" spans="3:87" x14ac:dyDescent="0.4">
      <c r="C179" s="33" t="s">
        <v>8</v>
      </c>
      <c r="D179" s="32" t="s">
        <v>71</v>
      </c>
      <c r="E179" s="32" t="s">
        <v>76</v>
      </c>
      <c r="F179" s="143">
        <f>AEB!AF179</f>
        <v>3849.4335978745708</v>
      </c>
      <c r="G179" s="51">
        <f>$F179*'[1]INTERNAL PARAMETERS-2'!F179*VLOOKUP(G$4,'[1]INTERNAL PARAMETERS-1'!$B$5:$J$44,4, FALSE)</f>
        <v>15.506288418958347</v>
      </c>
      <c r="H179" s="50">
        <f>$F179*'[1]INTERNAL PARAMETERS-2'!G179*VLOOKUP(H$4,'[1]INTERNAL PARAMETERS-1'!$B$5:$J$44,4, FALSE)</f>
        <v>5.168634491866186</v>
      </c>
      <c r="I179" s="50">
        <f>$F179*'[1]INTERNAL PARAMETERS-2'!H179*VLOOKUP(I$4,'[1]INTERNAL PARAMETERS-1'!$B$5:$J$44,4, FALSE)</f>
        <v>35.779503686676684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12.72807520270031</v>
      </c>
      <c r="N179" s="50">
        <f>$F179*'[1]INTERNAL PARAMETERS-2'!M179*VLOOKUP(N$4,'[1]INTERNAL PARAMETERS-1'!$B$5:$J$44,4, FALSE)</f>
        <v>4.9103182502808131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1.2922548588064933</v>
      </c>
      <c r="S179" s="50">
        <f>$F179*'[1]INTERNAL PARAMETERS-2'!R179*VLOOKUP(S$4,'[1]INTERNAL PARAMETERS-1'!$B$5:$J$44,4, FALSE)</f>
        <v>9.2533262240748613</v>
      </c>
      <c r="T179" s="50">
        <f>$F179*'[1]INTERNAL PARAMETERS-2'!S179*VLOOKUP(T$4,'[1]INTERNAL PARAMETERS-1'!$B$5:$J$44,4, FALSE)</f>
        <v>0.38763796330596934</v>
      </c>
      <c r="U179" s="50">
        <f>$F179*'[1]INTERNAL PARAMETERS-2'!T179*VLOOKUP(U$4,'[1]INTERNAL PARAMETERS-1'!$B$5:$J$44,4, FALSE)</f>
        <v>0.25845097176129866</v>
      </c>
      <c r="V179" s="50">
        <f>$F179*'[1]INTERNAL PARAMETERS-2'!U179*VLOOKUP(V$4,'[1]INTERNAL PARAMETERS-1'!$B$5:$J$44,4, FALSE)</f>
        <v>10.660582911617857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1.2922548588064933</v>
      </c>
      <c r="AK179" s="50">
        <f>$F179*'[1]INTERNAL PARAMETERS-2'!AJ179*VLOOKUP(AK$4,'[1]INTERNAL PARAMETERS-1'!$B$5:$J$44,4, FALSE)</f>
        <v>1.2922548588064933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679.81057004685692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241.83342885130588</v>
      </c>
      <c r="BB179" s="50">
        <f>$F179*'[1]INTERNAL PARAMETERS-2'!M179*(1-VLOOKUP(N$4,'[1]INTERNAL PARAMETERS-1'!$B$5:$J$44,4, FALSE))</f>
        <v>93.296046755335439</v>
      </c>
      <c r="BC179" s="50">
        <f>$F179*'[1]INTERNAL PARAMETERS-2'!N179*(1-VLOOKUP(O$4,'[1]INTERNAL PARAMETERS-1'!$B$5:$J$44,4, FALSE))</f>
        <v>286.86595080736959</v>
      </c>
      <c r="BD179" s="50">
        <f>$F179*'[1]INTERNAL PARAMETERS-2'!O179*(1-VLOOKUP(P$4,'[1]INTERNAL PARAMETERS-1'!$B$5:$J$44,4, FALSE))</f>
        <v>67.193788167699566</v>
      </c>
      <c r="BE179" s="50">
        <f>$F179*'[1]INTERNAL PARAMETERS-2'!P179*(1-VLOOKUP(Q$4,'[1]INTERNAL PARAMETERS-1'!$B$5:$J$44,4, FALSE))</f>
        <v>162.81602839906265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175.81319825742236</v>
      </c>
      <c r="BH179" s="50">
        <f>$F179*'[1]INTERNAL PARAMETERS-2'!S179*(1-VLOOKUP(T$4,'[1]INTERNAL PARAMETERS-1'!$B$5:$J$44,4, FALSE))</f>
        <v>3.4887416697537237</v>
      </c>
      <c r="BI179" s="50">
        <f>$F179*'[1]INTERNAL PARAMETERS-2'!T179*(1-VLOOKUP(U$4,'[1]INTERNAL PARAMETERS-1'!$B$5:$J$44,4, FALSE))</f>
        <v>1.0338038870451947</v>
      </c>
      <c r="BJ179" s="50">
        <f>$F179*'[1]INTERNAL PARAMETERS-2'!U179*(1-VLOOKUP(V$4,'[1]INTERNAL PARAMETERS-1'!$B$5:$J$44,4, FALSE))</f>
        <v>60.409969832501183</v>
      </c>
      <c r="BK179" s="50">
        <f>$F179*'[1]INTERNAL PARAMETERS-2'!V179*(1-VLOOKUP(W$4,'[1]INTERNAL PARAMETERS-1'!$B$5:$J$44,4, FALSE))</f>
        <v>73.654677518372239</v>
      </c>
      <c r="BL179" s="50">
        <f>$F179*'[1]INTERNAL PARAMETERS-2'!W179*(1-VLOOKUP(X$4,'[1]INTERNAL PARAMETERS-1'!$B$5:$J$44,4, FALSE))</f>
        <v>166.6924080321223</v>
      </c>
      <c r="BM179" s="50">
        <f>$F179*'[1]INTERNAL PARAMETERS-2'!X179*(1-VLOOKUP(Y$4,'[1]INTERNAL PARAMETERS-1'!$B$5:$J$44,4, FALSE))</f>
        <v>134.38757633539913</v>
      </c>
      <c r="BN179" s="50">
        <f>$F179*'[1]INTERNAL PARAMETERS-2'!Y179*(1-VLOOKUP(Z$4,'[1]INTERNAL PARAMETERS-1'!$B$5:$J$44,4, FALSE))</f>
        <v>230.0098165667622</v>
      </c>
      <c r="BO179" s="50">
        <f>$F179*'[1]INTERNAL PARAMETERS-2'!Z179*(1-VLOOKUP(AA$4,'[1]INTERNAL PARAMETERS-1'!$B$5:$J$44,4, FALSE))</f>
        <v>289.45046052498259</v>
      </c>
      <c r="BP179" s="50">
        <f>$F179*'[1]INTERNAL PARAMETERS-2'!AA179*(1-VLOOKUP(AB$4,'[1]INTERNAL PARAMETERS-1'!$B$5:$J$44,4, FALSE))</f>
        <v>62.025153675833387</v>
      </c>
      <c r="BQ179" s="50">
        <f>$F179*'[1]INTERNAL PARAMETERS-2'!AB179*(1-VLOOKUP(AC$4,'[1]INTERNAL PARAMETERS-1'!$B$5:$J$44,4, FALSE))</f>
        <v>754.63872815037314</v>
      </c>
      <c r="BR179" s="50">
        <f>$F179*'[1]INTERNAL PARAMETERS-2'!AC179*(1-VLOOKUP(AD$4,'[1]INTERNAL PARAMETERS-1'!$B$5:$J$44,4, FALSE))</f>
        <v>29.720321979110196</v>
      </c>
      <c r="BS179" s="50">
        <f>$F179*'[1]INTERNAL PARAMETERS-2'!AD179*(1-VLOOKUP(AE$4,'[1]INTERNAL PARAMETERS-1'!$B$5:$J$44,4, FALSE))</f>
        <v>6.4608893506726801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5.168634491866186</v>
      </c>
      <c r="CA179" s="50">
        <f>$F179*'[1]INTERNAL PARAMETERS-2'!AL179*(1-VLOOKUP(AM$4,'[1]INTERNAL PARAMETERS-1'!$B$5:$J$44,4, FALSE))</f>
        <v>29.720321979110196</v>
      </c>
      <c r="CB179" s="50">
        <f>$F179*'[1]INTERNAL PARAMETERS-2'!AM179*(1-VLOOKUP(AN$4,'[1]INTERNAL PARAMETERS-1'!$B$5:$J$44,4, FALSE))</f>
        <v>14.214033560151853</v>
      </c>
      <c r="CC179" s="50">
        <f>$F179*'[1]INTERNAL PARAMETERS-2'!AN179*(1-VLOOKUP(AO$4,'[1]INTERNAL PARAMETERS-1'!$B$5:$J$44,4, FALSE))</f>
        <v>46.518865256875031</v>
      </c>
      <c r="CD179" s="50">
        <f>$F179*'[1]INTERNAL PARAMETERS-2'!AO179*(1-VLOOKUP(AP$4,'[1]INTERNAL PARAMETERS-1'!$B$5:$J$44,4, FALSE))</f>
        <v>100.79087472322925</v>
      </c>
      <c r="CE179" s="50">
        <f>$F179*'[1]INTERNAL PARAMETERS-2'!AP179*(1-VLOOKUP(AQ$4,'[1]INTERNAL PARAMETERS-1'!$B$5:$J$44,4, FALSE))</f>
        <v>31.012576837916694</v>
      </c>
      <c r="CF179" s="50">
        <f>$F179*'[1]INTERNAL PARAMETERS-2'!AQ179*(1-VLOOKUP(AR$4,'[1]INTERNAL PARAMETERS-1'!$B$5:$J$44,4, FALSE))</f>
        <v>1.2922548588064933</v>
      </c>
      <c r="CG179" s="50">
        <f>$F179*'[1]INTERNAL PARAMETERS-2'!AR179*(1-VLOOKUP(AS$4,'[1]INTERNAL PARAMETERS-1'!$B$5:$J$44,4, FALSE))</f>
        <v>2.5845097176129865</v>
      </c>
      <c r="CH179" s="49">
        <f>$F179*'[1]INTERNAL PARAMETERS-2'!AS179*(1-VLOOKUP(AT$4,'[1]INTERNAL PARAMETERS-1'!$B$5:$J$44,4, FALSE))</f>
        <v>0</v>
      </c>
      <c r="CI179" s="48">
        <f t="shared" si="2"/>
        <v>3849.4332129312106</v>
      </c>
    </row>
    <row r="180" spans="3:87" x14ac:dyDescent="0.4">
      <c r="C180" s="33" t="s">
        <v>8</v>
      </c>
      <c r="D180" s="32" t="s">
        <v>71</v>
      </c>
      <c r="E180" s="32" t="s">
        <v>75</v>
      </c>
      <c r="F180" s="143">
        <f>AEB!AF180</f>
        <v>2284.7225768267936</v>
      </c>
      <c r="G180" s="51">
        <f>$F180*'[1]INTERNAL PARAMETERS-2'!F180*VLOOKUP(G$4,'[1]INTERNAL PARAMETERS-1'!$B$5:$J$44,4, FALSE)</f>
        <v>6.3640947377510342</v>
      </c>
      <c r="H180" s="50">
        <f>$F180*'[1]INTERNAL PARAMETERS-2'!G180*VLOOKUP(H$4,'[1]INTERNAL PARAMETERS-1'!$B$5:$J$44,4, FALSE)</f>
        <v>4.7730139352488541</v>
      </c>
      <c r="I180" s="50">
        <f>$F180*'[1]INTERNAL PARAMETERS-2'!H180*VLOOKUP(I$4,'[1]INTERNAL PARAMETERS-1'!$B$5:$J$44,4, FALSE)</f>
        <v>19.331677444853014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12.012294503279159</v>
      </c>
      <c r="N180" s="50">
        <f>$F180*'[1]INTERNAL PARAMETERS-2'!M180*VLOOKUP(N$4,'[1]INTERNAL PARAMETERS-1'!$B$5:$J$44,4, FALSE)</f>
        <v>2.8638540556008496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0.79554040125108949</v>
      </c>
      <c r="S180" s="50">
        <f>$F180*'[1]INTERNAL PARAMETERS-2'!R180*VLOOKUP(S$4,'[1]INTERNAL PARAMETERS-1'!$B$5:$J$44,4, FALSE)</f>
        <v>5.0906703387179677</v>
      </c>
      <c r="T180" s="50">
        <f>$F180*'[1]INTERNAL PARAMETERS-2'!S180*VLOOKUP(T$4,'[1]INTERNAL PARAMETERS-1'!$B$5:$J$44,4, FALSE)</f>
        <v>0.47730139352488543</v>
      </c>
      <c r="U180" s="50">
        <f>$F180*'[1]INTERNAL PARAMETERS-2'!T180*VLOOKUP(U$4,'[1]INTERNAL PARAMETERS-1'!$B$5:$J$44,4, FALSE)</f>
        <v>0.63643232100087166</v>
      </c>
      <c r="V180" s="50">
        <f>$F180*'[1]INTERNAL PARAMETERS-2'!U180*VLOOKUP(V$4,'[1]INTERNAL PARAMETERS-1'!$B$5:$J$44,4, FALSE)</f>
        <v>5.2503952940639289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0.79554040125108949</v>
      </c>
      <c r="AJ180" s="50">
        <f>$F180*'[1]INTERNAL PARAMETERS-2'!AI180*VLOOKUP(AJ$4,'[1]INTERNAL PARAMETERS-1'!$B$5:$J$44,4, FALSE)</f>
        <v>3.9774735339977649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367.30187145220719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228.233595562304</v>
      </c>
      <c r="BB180" s="50">
        <f>$F180*'[1]INTERNAL PARAMETERS-2'!M180*(1-VLOOKUP(N$4,'[1]INTERNAL PARAMETERS-1'!$B$5:$J$44,4, FALSE))</f>
        <v>54.413227056416133</v>
      </c>
      <c r="BC180" s="50">
        <f>$F180*'[1]INTERNAL PARAMETERS-2'!N180*(1-VLOOKUP(O$4,'[1]INTERNAL PARAMETERS-1'!$B$5:$J$44,4, FALSE))</f>
        <v>151.94364719380445</v>
      </c>
      <c r="BD180" s="50">
        <f>$F180*'[1]INTERNAL PARAMETERS-2'!O180*(1-VLOOKUP(P$4,'[1]INTERNAL PARAMETERS-1'!$B$5:$J$44,4, FALSE))</f>
        <v>29.434080957259582</v>
      </c>
      <c r="BE180" s="50">
        <f>$F180*'[1]INTERNAL PARAMETERS-2'!P180*(1-VLOOKUP(Q$4,'[1]INTERNAL PARAMETERS-1'!$B$5:$J$44,4, FALSE))</f>
        <v>105.80367475478735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96.72273643564138</v>
      </c>
      <c r="BH180" s="50">
        <f>$F180*'[1]INTERNAL PARAMETERS-2'!S180*(1-VLOOKUP(T$4,'[1]INTERNAL PARAMETERS-1'!$B$5:$J$44,4, FALSE))</f>
        <v>4.2957125417239688</v>
      </c>
      <c r="BI180" s="50">
        <f>$F180*'[1]INTERNAL PARAMETERS-2'!T180*(1-VLOOKUP(U$4,'[1]INTERNAL PARAMETERS-1'!$B$5:$J$44,4, FALSE))</f>
        <v>2.5457292840034866</v>
      </c>
      <c r="BJ180" s="50">
        <f>$F180*'[1]INTERNAL PARAMETERS-2'!U180*(1-VLOOKUP(V$4,'[1]INTERNAL PARAMETERS-1'!$B$5:$J$44,4, FALSE))</f>
        <v>29.752239999695597</v>
      </c>
      <c r="BK180" s="50">
        <f>$F180*'[1]INTERNAL PARAMETERS-2'!V180*(1-VLOOKUP(W$4,'[1]INTERNAL PARAMETERS-1'!$B$5:$J$44,4, FALSE))</f>
        <v>41.366730031510556</v>
      </c>
      <c r="BL180" s="50">
        <f>$F180*'[1]INTERNAL PARAMETERS-2'!W180*(1-VLOOKUP(X$4,'[1]INTERNAL PARAMETERS-1'!$B$5:$J$44,4, FALSE))</f>
        <v>91.484404476783112</v>
      </c>
      <c r="BM180" s="50">
        <f>$F180*'[1]INTERNAL PARAMETERS-2'!X180*(1-VLOOKUP(Y$4,'[1]INTERNAL PARAMETERS-1'!$B$5:$J$44,4, FALSE))</f>
        <v>66.823337454772371</v>
      </c>
      <c r="BN180" s="50">
        <f>$F180*'[1]INTERNAL PARAMETERS-2'!Y180*(1-VLOOKUP(Z$4,'[1]INTERNAL PARAMETERS-1'!$B$5:$J$44,4, FALSE))</f>
        <v>164.67183666930651</v>
      </c>
      <c r="BO180" s="50">
        <f>$F180*'[1]INTERNAL PARAMETERS-2'!Z180*(1-VLOOKUP(AA$4,'[1]INTERNAL PARAMETERS-1'!$B$5:$J$44,4, FALSE))</f>
        <v>193.31037722531502</v>
      </c>
      <c r="BP180" s="50">
        <f>$F180*'[1]INTERNAL PARAMETERS-2'!AA180*(1-VLOOKUP(AB$4,'[1]INTERNAL PARAMETERS-1'!$B$5:$J$44,4, FALSE))</f>
        <v>32.616242562263942</v>
      </c>
      <c r="BQ180" s="50">
        <f>$F180*'[1]INTERNAL PARAMETERS-2'!AB180*(1-VLOOKUP(AC$4,'[1]INTERNAL PARAMETERS-1'!$B$5:$J$44,4, FALSE))</f>
        <v>411.28182147264073</v>
      </c>
      <c r="BR180" s="50">
        <f>$F180*'[1]INTERNAL PARAMETERS-2'!AC180*(1-VLOOKUP(AD$4,'[1]INTERNAL PARAMETERS-1'!$B$5:$J$44,4, FALSE))</f>
        <v>15.114810679255335</v>
      </c>
      <c r="BS180" s="50">
        <f>$F180*'[1]INTERNAL PARAMETERS-2'!AD180*(1-VLOOKUP(AE$4,'[1]INTERNAL PARAMETERS-1'!$B$5:$J$44,4, FALSE))</f>
        <v>4.7730139352488541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3.182161605004358</v>
      </c>
      <c r="CA180" s="50">
        <f>$F180*'[1]INTERNAL PARAMETERS-2'!AL180*(1-VLOOKUP(AM$4,'[1]INTERNAL PARAMETERS-1'!$B$5:$J$44,4, FALSE))</f>
        <v>20.683365015755278</v>
      </c>
      <c r="CB180" s="50">
        <f>$F180*'[1]INTERNAL PARAMETERS-2'!AM180*(1-VLOOKUP(AN$4,'[1]INTERNAL PARAMETERS-1'!$B$5:$J$44,4, FALSE))</f>
        <v>4.7730139352488541</v>
      </c>
      <c r="CC180" s="50">
        <f>$F180*'[1]INTERNAL PARAMETERS-2'!AN180*(1-VLOOKUP(AO$4,'[1]INTERNAL PARAMETERS-1'!$B$5:$J$44,4, FALSE))</f>
        <v>20.683365015755278</v>
      </c>
      <c r="CD180" s="50">
        <f>$F180*'[1]INTERNAL PARAMETERS-2'!AO180*(1-VLOOKUP(AP$4,'[1]INTERNAL PARAMETERS-1'!$B$5:$J$44,4, FALSE))</f>
        <v>66.823337454772371</v>
      </c>
      <c r="CE180" s="50">
        <f>$F180*'[1]INTERNAL PARAMETERS-2'!AP180*(1-VLOOKUP(AQ$4,'[1]INTERNAL PARAMETERS-1'!$B$5:$J$44,4, FALSE))</f>
        <v>13.523729876753157</v>
      </c>
      <c r="CF180" s="50">
        <f>$F180*'[1]INTERNAL PARAMETERS-2'!AQ180*(1-VLOOKUP(AR$4,'[1]INTERNAL PARAMETERS-1'!$B$5:$J$44,4, FALSE))</f>
        <v>0.79554040125108949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2284.7218914100204</v>
      </c>
    </row>
    <row r="181" spans="3:87" x14ac:dyDescent="0.4">
      <c r="C181" s="33" t="s">
        <v>8</v>
      </c>
      <c r="D181" s="32" t="s">
        <v>71</v>
      </c>
      <c r="E181" s="32" t="s">
        <v>74</v>
      </c>
      <c r="F181" s="143">
        <f>AEB!AF181</f>
        <v>1340.3950270147561</v>
      </c>
      <c r="G181" s="51">
        <f>$F181*'[1]INTERNAL PARAMETERS-2'!F181*VLOOKUP(G$4,'[1]INTERNAL PARAMETERS-1'!$B$5:$J$44,4, FALSE)</f>
        <v>3.2366518717325317</v>
      </c>
      <c r="H181" s="50">
        <f>$F181*'[1]INTERNAL PARAMETERS-2'!G181*VLOOKUP(H$4,'[1]INTERNAL PARAMETERS-1'!$B$5:$J$44,4, FALSE)</f>
        <v>1.2137276969618616</v>
      </c>
      <c r="I181" s="50">
        <f>$F181*'[1]INTERNAL PARAMETERS-2'!H181*VLOOKUP(I$4,'[1]INTERNAL PARAMETERS-1'!$B$5:$J$44,4, FALSE)</f>
        <v>10.45555705094969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10.175347470552254</v>
      </c>
      <c r="N181" s="50">
        <f>$F181*'[1]INTERNAL PARAMETERS-2'!M181*VLOOKUP(N$4,'[1]INTERNAL PARAMETERS-1'!$B$5:$J$44,4, FALSE)</f>
        <v>2.3061429420037527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3.0171755900091357</v>
      </c>
      <c r="T181" s="50">
        <f>$F181*'[1]INTERNAL PARAMETERS-2'!S181*VLOOKUP(T$4,'[1]INTERNAL PARAMETERS-1'!$B$5:$J$44,4, FALSE)</f>
        <v>0.16183929556176166</v>
      </c>
      <c r="U181" s="50">
        <f>$F181*'[1]INTERNAL PARAMETERS-2'!T181*VLOOKUP(U$4,'[1]INTERNAL PARAMETERS-1'!$B$5:$J$44,4, FALSE)</f>
        <v>0.24274553939237231</v>
      </c>
      <c r="V181" s="50">
        <f>$F181*'[1]INTERNAL PARAMETERS-2'!U181*VLOOKUP(V$4,'[1]INTERNAL PARAMETERS-1'!$B$5:$J$44,4, FALSE)</f>
        <v>4.126781401272491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0.4045312191530534</v>
      </c>
      <c r="AJ181" s="50">
        <f>$F181*'[1]INTERNAL PARAMETERS-2'!AI181*VLOOKUP(AJ$4,'[1]INTERNAL PARAMETERS-1'!$B$5:$J$44,4, FALSE)</f>
        <v>0.80919647780880821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198.65558396804408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193.33160194049279</v>
      </c>
      <c r="BB181" s="50">
        <f>$F181*'[1]INTERNAL PARAMETERS-2'!M181*(1-VLOOKUP(N$4,'[1]INTERNAL PARAMETERS-1'!$B$5:$J$44,4, FALSE))</f>
        <v>43.816715898071301</v>
      </c>
      <c r="BC181" s="50">
        <f>$F181*'[1]INTERNAL PARAMETERS-2'!N181*(1-VLOOKUP(O$4,'[1]INTERNAL PARAMETERS-1'!$B$5:$J$44,4, FALSE))</f>
        <v>104.38326272877413</v>
      </c>
      <c r="BD181" s="50">
        <f>$F181*'[1]INTERNAL PARAMETERS-2'!O181*(1-VLOOKUP(P$4,'[1]INTERNAL PARAMETERS-1'!$B$5:$J$44,4, FALSE))</f>
        <v>19.824710528553645</v>
      </c>
      <c r="BE181" s="50">
        <f>$F181*'[1]INTERNAL PARAMETERS-2'!P181*(1-VLOOKUP(Q$4,'[1]INTERNAL PARAMETERS-1'!$B$5:$J$44,4, FALSE))</f>
        <v>79.298976153717291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57.326336210173572</v>
      </c>
      <c r="BH181" s="50">
        <f>$F181*'[1]INTERNAL PARAMETERS-2'!S181*(1-VLOOKUP(T$4,'[1]INTERNAL PARAMETERS-1'!$B$5:$J$44,4, FALSE))</f>
        <v>1.4565536600558548</v>
      </c>
      <c r="BI181" s="50">
        <f>$F181*'[1]INTERNAL PARAMETERS-2'!T181*(1-VLOOKUP(U$4,'[1]INTERNAL PARAMETERS-1'!$B$5:$J$44,4, FALSE))</f>
        <v>0.97098215756948925</v>
      </c>
      <c r="BJ181" s="50">
        <f>$F181*'[1]INTERNAL PARAMETERS-2'!U181*(1-VLOOKUP(V$4,'[1]INTERNAL PARAMETERS-1'!$B$5:$J$44,4, FALSE))</f>
        <v>23.385094607210782</v>
      </c>
      <c r="BK181" s="50">
        <f>$F181*'[1]INTERNAL PARAMETERS-2'!V181*(1-VLOOKUP(W$4,'[1]INTERNAL PARAMETERS-1'!$B$5:$J$44,4, FALSE))</f>
        <v>21.847634703324314</v>
      </c>
      <c r="BL181" s="50">
        <f>$F181*'[1]INTERNAL PARAMETERS-2'!W181*(1-VLOOKUP(X$4,'[1]INTERNAL PARAMETERS-1'!$B$5:$J$44,4, FALSE))</f>
        <v>44.504465884457446</v>
      </c>
      <c r="BM181" s="50">
        <f>$F181*'[1]INTERNAL PARAMETERS-2'!X181*(1-VLOOKUP(Y$4,'[1]INTERNAL PARAMETERS-1'!$B$5:$J$44,4, FALSE))</f>
        <v>40.458617534916101</v>
      </c>
      <c r="BN181" s="50">
        <f>$F181*'[1]INTERNAL PARAMETERS-2'!Y181*(1-VLOOKUP(Z$4,'[1]INTERNAL PARAMETERS-1'!$B$5:$J$44,4, FALSE))</f>
        <v>82.940293284105579</v>
      </c>
      <c r="BO181" s="50">
        <f>$F181*'[1]INTERNAL PARAMETERS-2'!Z181*(1-VLOOKUP(AA$4,'[1]INTERNAL PARAMETERS-1'!$B$5:$J$44,4, FALSE))</f>
        <v>76.871386720290857</v>
      </c>
      <c r="BP181" s="50">
        <f>$F181*'[1]INTERNAL PARAMETERS-2'!AA181*(1-VLOOKUP(AB$4,'[1]INTERNAL PARAMETERS-1'!$B$5:$J$44,4, FALSE))</f>
        <v>10.923817351662157</v>
      </c>
      <c r="BQ181" s="50">
        <f>$F181*'[1]INTERNAL PARAMETERS-2'!AB181*(1-VLOOKUP(AC$4,'[1]INTERNAL PARAMETERS-1'!$B$5:$J$44,4, FALSE))</f>
        <v>223.33179397910141</v>
      </c>
      <c r="BR181" s="50">
        <f>$F181*'[1]INTERNAL PARAMETERS-2'!AC181*(1-VLOOKUP(AD$4,'[1]INTERNAL PARAMETERS-1'!$B$5:$J$44,4, FALSE))</f>
        <v>12.946741526432827</v>
      </c>
      <c r="BS181" s="50">
        <f>$F181*'[1]INTERNAL PARAMETERS-2'!AD181*(1-VLOOKUP(AE$4,'[1]INTERNAL PARAMETERS-1'!$B$5:$J$44,4, FALSE))</f>
        <v>4.4505136081970944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0.80919647780880821</v>
      </c>
      <c r="CA181" s="50">
        <f>$F181*'[1]INTERNAL PARAMETERS-2'!AL181*(1-VLOOKUP(AM$4,'[1]INTERNAL PARAMETERS-1'!$B$5:$J$44,4, FALSE))</f>
        <v>8.0916966990826804</v>
      </c>
      <c r="CB181" s="50">
        <f>$F181*'[1]INTERNAL PARAMETERS-2'!AM181*(1-VLOOKUP(AN$4,'[1]INTERNAL PARAMETERS-1'!$B$5:$J$44,4, FALSE))</f>
        <v>2.4274553939237231</v>
      </c>
      <c r="CC181" s="50">
        <f>$F181*'[1]INTERNAL PARAMETERS-2'!AN181*(1-VLOOKUP(AO$4,'[1]INTERNAL PARAMETERS-1'!$B$5:$J$44,4, FALSE))</f>
        <v>11.733013829470966</v>
      </c>
      <c r="CD181" s="50">
        <f>$F181*'[1]INTERNAL PARAMETERS-2'!AO181*(1-VLOOKUP(AP$4,'[1]INTERNAL PARAMETERS-1'!$B$5:$J$44,4, FALSE))</f>
        <v>33.985313791451041</v>
      </c>
      <c r="CE181" s="50">
        <f>$F181*'[1]INTERNAL PARAMETERS-2'!AP181*(1-VLOOKUP(AQ$4,'[1]INTERNAL PARAMETERS-1'!$B$5:$J$44,4, FALSE))</f>
        <v>4.8550448273501479</v>
      </c>
      <c r="CF181" s="50">
        <f>$F181*'[1]INTERNAL PARAMETERS-2'!AQ181*(1-VLOOKUP(AR$4,'[1]INTERNAL PARAMETERS-1'!$B$5:$J$44,4, FALSE))</f>
        <v>1.6183929556176164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1340.3948929752535</v>
      </c>
    </row>
    <row r="182" spans="3:87" x14ac:dyDescent="0.4">
      <c r="C182" s="33" t="s">
        <v>8</v>
      </c>
      <c r="D182" s="32" t="s">
        <v>71</v>
      </c>
      <c r="E182" s="32" t="s">
        <v>73</v>
      </c>
      <c r="F182" s="143">
        <f>AEB!AF182</f>
        <v>888.09574749313299</v>
      </c>
      <c r="G182" s="51">
        <f>$F182*'[1]INTERNAL PARAMETERS-2'!F182*VLOOKUP(G$4,'[1]INTERNAL PARAMETERS-1'!$B$5:$J$44,4, FALSE)</f>
        <v>1.6186433093809842</v>
      </c>
      <c r="H182" s="50">
        <f>$F182*'[1]INTERNAL PARAMETERS-2'!G182*VLOOKUP(H$4,'[1]INTERNAL PARAMETERS-1'!$B$5:$J$44,4, FALSE)</f>
        <v>1.0791251427789059</v>
      </c>
      <c r="I182" s="50">
        <f>$F182*'[1]INTERNAL PARAMETERS-2'!H182*VLOOKUP(I$4,'[1]INTERNAL PARAMETERS-1'!$B$5:$J$44,4, FALSE)</f>
        <v>7.5072287703152654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9.0509167986078278</v>
      </c>
      <c r="N182" s="50">
        <f>$F182*'[1]INTERNAL PARAMETERS-2'!M182*VLOOKUP(N$4,'[1]INTERNAL PARAMETERS-1'!$B$5:$J$44,4, FALSE)</f>
        <v>1.3218905558348915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1.7595086163696074</v>
      </c>
      <c r="T182" s="50">
        <f>$F182*'[1]INTERNAL PARAMETERS-2'!S182*VLOOKUP(T$4,'[1]INTERNAL PARAMETERS-1'!$B$5:$J$44,4, FALSE)</f>
        <v>0.35070901068503829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2.1042407426740168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0.26980348808841381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0.26980348808841381</v>
      </c>
      <c r="AJ182" s="50">
        <f>$F182*'[1]INTERNAL PARAMETERS-2'!AI182*VLOOKUP(AJ$4,'[1]INTERNAL PARAMETERS-1'!$B$5:$J$44,4, FALSE)</f>
        <v>0.80932165469049211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142.63734663599004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171.96741917354873</v>
      </c>
      <c r="BB182" s="50">
        <f>$F182*'[1]INTERNAL PARAMETERS-2'!M182*(1-VLOOKUP(N$4,'[1]INTERNAL PARAMETERS-1'!$B$5:$J$44,4, FALSE))</f>
        <v>25.115920560862936</v>
      </c>
      <c r="BC182" s="50">
        <f>$F182*'[1]INTERNAL PARAMETERS-2'!N182*(1-VLOOKUP(O$4,'[1]INTERNAL PARAMETERS-1'!$B$5:$J$44,4, FALSE))</f>
        <v>62.317767411167893</v>
      </c>
      <c r="BD182" s="50">
        <f>$F182*'[1]INTERNAL PARAMETERS-2'!O182*(1-VLOOKUP(P$4,'[1]INTERNAL PARAMETERS-1'!$B$5:$J$44,4, FALSE))</f>
        <v>9.1723416896838259</v>
      </c>
      <c r="BE182" s="50">
        <f>$F182*'[1]INTERNAL PARAMETERS-2'!P182*(1-VLOOKUP(Q$4,'[1]INTERNAL PARAMETERS-1'!$B$5:$J$44,4, FALSE))</f>
        <v>53.685032697660894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33.43066371102254</v>
      </c>
      <c r="BH182" s="50">
        <f>$F182*'[1]INTERNAL PARAMETERS-2'!S182*(1-VLOOKUP(T$4,'[1]INTERNAL PARAMETERS-1'!$B$5:$J$44,4, FALSE))</f>
        <v>3.1563810961653442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11.924030875152763</v>
      </c>
      <c r="BK182" s="50">
        <f>$F182*'[1]INTERNAL PARAMETERS-2'!V182*(1-VLOOKUP(W$4,'[1]INTERNAL PARAMETERS-1'!$B$5:$J$44,4, FALSE))</f>
        <v>12.139824820357381</v>
      </c>
      <c r="BL182" s="50">
        <f>$F182*'[1]INTERNAL PARAMETERS-2'!W182*(1-VLOOKUP(X$4,'[1]INTERNAL PARAMETERS-1'!$B$5:$J$44,4, FALSE))</f>
        <v>29.135579568857711</v>
      </c>
      <c r="BM182" s="50">
        <f>$F182*'[1]INTERNAL PARAMETERS-2'!X182*(1-VLOOKUP(Y$4,'[1]INTERNAL PARAMETERS-1'!$B$5:$J$44,4, FALSE))</f>
        <v>21.851684676643288</v>
      </c>
      <c r="BN182" s="50">
        <f>$F182*'[1]INTERNAL PARAMETERS-2'!Y182*(1-VLOOKUP(Z$4,'[1]INTERNAL PARAMETERS-1'!$B$5:$J$44,4, FALSE))</f>
        <v>54.494354352351387</v>
      </c>
      <c r="BO182" s="50">
        <f>$F182*'[1]INTERNAL PARAMETERS-2'!Z182*(1-VLOOKUP(AA$4,'[1]INTERNAL PARAMETERS-1'!$B$5:$J$44,4, FALSE))</f>
        <v>52.875711042970401</v>
      </c>
      <c r="BP182" s="50">
        <f>$F182*'[1]INTERNAL PARAMETERS-2'!AA182*(1-VLOOKUP(AB$4,'[1]INTERNAL PARAMETERS-1'!$B$5:$J$44,4, FALSE))</f>
        <v>5.6652515828334451</v>
      </c>
      <c r="BQ182" s="50">
        <f>$F182*'[1]INTERNAL PARAMETERS-2'!AB182*(1-VLOOKUP(AC$4,'[1]INTERNAL PARAMETERS-1'!$B$5:$J$44,4, FALSE))</f>
        <v>113.84454982327098</v>
      </c>
      <c r="BR182" s="50">
        <f>$F182*'[1]INTERNAL PARAMETERS-2'!AC182*(1-VLOOKUP(AD$4,'[1]INTERNAL PARAMETERS-1'!$B$5:$J$44,4, FALSE))</f>
        <v>7.0140914041260141</v>
      </c>
      <c r="BS182" s="50">
        <f>$F182*'[1]INTERNAL PARAMETERS-2'!AD182*(1-VLOOKUP(AE$4,'[1]INTERNAL PARAMETERS-1'!$B$5:$J$44,4, FALSE))</f>
        <v>2.9674831306735547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0.80932165469049211</v>
      </c>
      <c r="CA182" s="50">
        <f>$F182*'[1]INTERNAL PARAMETERS-2'!AL182*(1-VLOOKUP(AM$4,'[1]INTERNAL PARAMETERS-1'!$B$5:$J$44,4, FALSE))</f>
        <v>7.0140914041260141</v>
      </c>
      <c r="CB182" s="50">
        <f>$F182*'[1]INTERNAL PARAMETERS-2'!AM182*(1-VLOOKUP(AN$4,'[1]INTERNAL PARAMETERS-1'!$B$5:$J$44,4, FALSE))</f>
        <v>2.4279649640714762</v>
      </c>
      <c r="CC182" s="50">
        <f>$F182*'[1]INTERNAL PARAMETERS-2'!AN182*(1-VLOOKUP(AO$4,'[1]INTERNAL PARAMETERS-1'!$B$5:$J$44,4, FALSE))</f>
        <v>4.8559299281429524</v>
      </c>
      <c r="CD182" s="50">
        <f>$F182*'[1]INTERNAL PARAMETERS-2'!AO182*(1-VLOOKUP(AP$4,'[1]INTERNAL PARAMETERS-1'!$B$5:$J$44,4, FALSE))</f>
        <v>28.596061402255636</v>
      </c>
      <c r="CE182" s="50">
        <f>$F182*'[1]INTERNAL PARAMETERS-2'!AP182*(1-VLOOKUP(AQ$4,'[1]INTERNAL PARAMETERS-1'!$B$5:$J$44,4, FALSE))</f>
        <v>3.7768047853640465</v>
      </c>
      <c r="CF182" s="50">
        <f>$F182*'[1]INTERNAL PARAMETERS-2'!AQ182*(1-VLOOKUP(AR$4,'[1]INTERNAL PARAMETERS-1'!$B$5:$J$44,4, FALSE))</f>
        <v>0.80932165469049211</v>
      </c>
      <c r="CG182" s="50">
        <f>$F182*'[1]INTERNAL PARAMETERS-2'!AR182*(1-VLOOKUP(AS$4,'[1]INTERNAL PARAMETERS-1'!$B$5:$J$44,4, FALSE))</f>
        <v>0.26980348808841381</v>
      </c>
      <c r="CH182" s="49">
        <f>$F182*'[1]INTERNAL PARAMETERS-2'!AS182*(1-VLOOKUP(AT$4,'[1]INTERNAL PARAMETERS-1'!$B$5:$J$44,4, FALSE))</f>
        <v>0</v>
      </c>
      <c r="CI182" s="48">
        <f t="shared" si="2"/>
        <v>888.09592511228254</v>
      </c>
    </row>
    <row r="183" spans="3:87" x14ac:dyDescent="0.4">
      <c r="C183" s="33" t="s">
        <v>8</v>
      </c>
      <c r="D183" s="32" t="s">
        <v>71</v>
      </c>
      <c r="E183" s="32" t="s">
        <v>72</v>
      </c>
      <c r="F183" s="143">
        <f>AEB!AF183</f>
        <v>429.07310030294525</v>
      </c>
      <c r="G183" s="51">
        <f>$F183*'[1]INTERNAL PARAMETERS-2'!F183*VLOOKUP(G$4,'[1]INTERNAL PARAMETERS-1'!$B$5:$J$44,4, FALSE)</f>
        <v>0.56530380964913041</v>
      </c>
      <c r="H183" s="50">
        <f>$F183*'[1]INTERNAL PARAMETERS-2'!G183*VLOOKUP(H$4,'[1]INTERNAL PARAMETERS-1'!$B$5:$J$44,4, FALSE)</f>
        <v>0.94220162095523752</v>
      </c>
      <c r="I183" s="50">
        <f>$F183*'[1]INTERNAL PARAMETERS-2'!H183*VLOOKUP(I$4,'[1]INTERNAL PARAMETERS-1'!$B$5:$J$44,4, FALSE)</f>
        <v>3.3518139366570341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4.9559165943326047</v>
      </c>
      <c r="N183" s="50">
        <f>$F183*'[1]INTERNAL PARAMETERS-2'!M183*VLOOKUP(N$4,'[1]INTERNAL PARAMETERS-1'!$B$5:$J$44,4, FALSE)</f>
        <v>0.68779774368911673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0.18844890565305356</v>
      </c>
      <c r="S183" s="50">
        <f>$F183*'[1]INTERNAL PARAMETERS-2'!R183*VLOOKUP(S$4,'[1]INTERNAL PARAMETERS-1'!$B$5:$J$44,4, FALSE)</f>
        <v>0.62422412778273095</v>
      </c>
      <c r="T183" s="50">
        <f>$F183*'[1]INTERNAL PARAMETERS-2'!S183*VLOOKUP(T$4,'[1]INTERNAL PARAMETERS-1'!$B$5:$J$44,4, FALSE)</f>
        <v>9.4220162095523752E-2</v>
      </c>
      <c r="U183" s="50">
        <f>$F183*'[1]INTERNAL PARAMETERS-2'!T183*VLOOKUP(U$4,'[1]INTERNAL PARAMETERS-1'!$B$5:$J$44,4, FALSE)</f>
        <v>7.5370980799215379E-2</v>
      </c>
      <c r="V183" s="50">
        <f>$F183*'[1]INTERNAL PARAMETERS-2'!U183*VLOOKUP(V$4,'[1]INTERNAL PARAMETERS-1'!$B$5:$J$44,4, FALSE)</f>
        <v>1.1306290729532757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0.18844890565305356</v>
      </c>
      <c r="AJ183" s="50">
        <f>$F183*'[1]INTERNAL PARAMETERS-2'!AI183*VLOOKUP(AJ$4,'[1]INTERNAL PARAMETERS-1'!$B$5:$J$44,4, FALSE)</f>
        <v>0.37685490399607685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63.684464796483638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94.16241529231948</v>
      </c>
      <c r="BB183" s="50">
        <f>$F183*'[1]INTERNAL PARAMETERS-2'!M183*(1-VLOOKUP(N$4,'[1]INTERNAL PARAMETERS-1'!$B$5:$J$44,4, FALSE))</f>
        <v>13.068157130093216</v>
      </c>
      <c r="BC183" s="50">
        <f>$F183*'[1]INTERNAL PARAMETERS-2'!N183*(1-VLOOKUP(O$4,'[1]INTERNAL PARAMETERS-1'!$B$5:$J$44,4, FALSE))</f>
        <v>31.28067332407559</v>
      </c>
      <c r="BD183" s="50">
        <f>$F183*'[1]INTERNAL PARAMETERS-2'!O183*(1-VLOOKUP(P$4,'[1]INTERNAL PARAMETERS-1'!$B$5:$J$44,4, FALSE))</f>
        <v>3.2034597668617892</v>
      </c>
      <c r="BE183" s="50">
        <f>$F183*'[1]INTERNAL PARAMETERS-2'!P183*(1-VLOOKUP(Q$4,'[1]INTERNAL PARAMETERS-1'!$B$5:$J$44,4, FALSE))</f>
        <v>29.584761895128192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11.860258427871885</v>
      </c>
      <c r="BH183" s="50">
        <f>$F183*'[1]INTERNAL PARAMETERS-2'!S183*(1-VLOOKUP(T$4,'[1]INTERNAL PARAMETERS-1'!$B$5:$J$44,4, FALSE))</f>
        <v>0.84798145885971377</v>
      </c>
      <c r="BI183" s="50">
        <f>$F183*'[1]INTERNAL PARAMETERS-2'!T183*(1-VLOOKUP(U$4,'[1]INTERNAL PARAMETERS-1'!$B$5:$J$44,4, FALSE))</f>
        <v>0.30148392319686151</v>
      </c>
      <c r="BJ183" s="50">
        <f>$F183*'[1]INTERNAL PARAMETERS-2'!U183*(1-VLOOKUP(V$4,'[1]INTERNAL PARAMETERS-1'!$B$5:$J$44,4, FALSE))</f>
        <v>6.4068980800685624</v>
      </c>
      <c r="BK183" s="50">
        <f>$F183*'[1]INTERNAL PARAMETERS-2'!V183*(1-VLOOKUP(W$4,'[1]INTERNAL PARAMETERS-1'!$B$5:$J$44,4, FALSE))</f>
        <v>5.2762690071152871</v>
      </c>
      <c r="BL183" s="50">
        <f>$F183*'[1]INTERNAL PARAMETERS-2'!W183*(1-VLOOKUP(X$4,'[1]INTERNAL PARAMETERS-1'!$B$5:$J$44,4, FALSE))</f>
        <v>11.306290729532758</v>
      </c>
      <c r="BM183" s="50">
        <f>$F183*'[1]INTERNAL PARAMETERS-2'!X183*(1-VLOOKUP(Y$4,'[1]INTERNAL PARAMETERS-1'!$B$5:$J$44,4, FALSE))</f>
        <v>10.929392918226652</v>
      </c>
      <c r="BN183" s="50">
        <f>$F183*'[1]INTERNAL PARAMETERS-2'!Y183*(1-VLOOKUP(Z$4,'[1]INTERNAL PARAMETERS-1'!$B$5:$J$44,4, FALSE))</f>
        <v>26.192853222613355</v>
      </c>
      <c r="BO183" s="50">
        <f>$F183*'[1]INTERNAL PARAMETERS-2'!Z183*(1-VLOOKUP(AA$4,'[1]INTERNAL PARAMETERS-1'!$B$5:$J$44,4, FALSE))</f>
        <v>22.424132553412463</v>
      </c>
      <c r="BP183" s="50">
        <f>$F183*'[1]INTERNAL PARAMETERS-2'!AA183*(1-VLOOKUP(AB$4,'[1]INTERNAL PARAMETERS-1'!$B$5:$J$44,4, FALSE))</f>
        <v>4.8993711958091799</v>
      </c>
      <c r="BQ183" s="50">
        <f>$F183*'[1]INTERNAL PARAMETERS-2'!AB183*(1-VLOOKUP(AC$4,'[1]INTERNAL PARAMETERS-1'!$B$5:$J$44,4, FALSE))</f>
        <v>53.139502067838926</v>
      </c>
      <c r="BR183" s="50">
        <f>$F183*'[1]INTERNAL PARAMETERS-2'!AC183*(1-VLOOKUP(AD$4,'[1]INTERNAL PARAMETERS-1'!$B$5:$J$44,4, FALSE))</f>
        <v>4.7109651974661571</v>
      </c>
      <c r="BS183" s="50">
        <f>$F183*'[1]INTERNAL PARAMETERS-2'!AD183*(1-VLOOKUP(AE$4,'[1]INTERNAL PARAMETERS-1'!$B$5:$J$44,4, FALSE))</f>
        <v>1.6959543362574212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0.18844890565305356</v>
      </c>
      <c r="CA183" s="50">
        <f>$F183*'[1]INTERNAL PARAMETERS-2'!AL183*(1-VLOOKUP(AM$4,'[1]INTERNAL PARAMETERS-1'!$B$5:$J$44,4, FALSE))</f>
        <v>2.0728092402534983</v>
      </c>
      <c r="CB183" s="50">
        <f>$F183*'[1]INTERNAL PARAMETERS-2'!AM183*(1-VLOOKUP(AN$4,'[1]INTERNAL PARAMETERS-1'!$B$5:$J$44,4, FALSE))</f>
        <v>0.18844890565305356</v>
      </c>
      <c r="CC183" s="50">
        <f>$F183*'[1]INTERNAL PARAMETERS-2'!AN183*(1-VLOOKUP(AO$4,'[1]INTERNAL PARAMETERS-1'!$B$5:$J$44,4, FALSE))</f>
        <v>2.2612581459065515</v>
      </c>
      <c r="CD183" s="50">
        <f>$F183*'[1]INTERNAL PARAMETERS-2'!AO183*(1-VLOOKUP(AP$4,'[1]INTERNAL PARAMETERS-1'!$B$5:$J$44,4, FALSE))</f>
        <v>14.132852685088441</v>
      </c>
      <c r="CE183" s="50">
        <f>$F183*'[1]INTERNAL PARAMETERS-2'!AP183*(1-VLOOKUP(AQ$4,'[1]INTERNAL PARAMETERS-1'!$B$5:$J$44,4, FALSE))</f>
        <v>1.6959543362574212</v>
      </c>
      <c r="CF183" s="50">
        <f>$F183*'[1]INTERNAL PARAMETERS-2'!AQ183*(1-VLOOKUP(AR$4,'[1]INTERNAL PARAMETERS-1'!$B$5:$J$44,4, FALSE))</f>
        <v>0.18844890565305356</v>
      </c>
      <c r="CG183" s="50">
        <f>$F183*'[1]INTERNAL PARAMETERS-2'!AR183*(1-VLOOKUP(AS$4,'[1]INTERNAL PARAMETERS-1'!$B$5:$J$44,4, FALSE))</f>
        <v>0.18844890565305356</v>
      </c>
      <c r="CH183" s="49">
        <f>$F183*'[1]INTERNAL PARAMETERS-2'!AS183*(1-VLOOKUP(AT$4,'[1]INTERNAL PARAMETERS-1'!$B$5:$J$44,4, FALSE))</f>
        <v>0</v>
      </c>
      <c r="CI183" s="48">
        <f t="shared" si="2"/>
        <v>429.07318611756529</v>
      </c>
    </row>
    <row r="184" spans="3:87" x14ac:dyDescent="0.4">
      <c r="C184" s="33" t="s">
        <v>8</v>
      </c>
      <c r="D184" s="32" t="s">
        <v>71</v>
      </c>
      <c r="E184" s="32" t="s">
        <v>70</v>
      </c>
      <c r="F184" s="143">
        <f>AEB!AF184</f>
        <v>179.0860660808589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1.5092370767324734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2.0977380664930965</v>
      </c>
      <c r="N184" s="50">
        <f>$F184*'[1]INTERNAL PARAMETERS-2'!M184*VLOOKUP(N$4,'[1]INTERNAL PARAMETERS-1'!$B$5:$J$44,4, FALSE)</f>
        <v>0.40768763857241447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0.14824744550173499</v>
      </c>
      <c r="S184" s="50">
        <f>$F184*'[1]INTERNAL PARAMETERS-2'!R184*VLOOKUP(S$4,'[1]INTERNAL PARAMETERS-1'!$B$5:$J$44,4, FALSE)</f>
        <v>0.41060136886755005</v>
      </c>
      <c r="T184" s="50">
        <f>$F184*'[1]INTERNAL PARAMETERS-2'!S184*VLOOKUP(T$4,'[1]INTERNAL PARAMETERS-1'!$B$5:$J$44,4, FALSE)</f>
        <v>2.9649489100346999E-2</v>
      </c>
      <c r="U184" s="50">
        <f>$F184*'[1]INTERNAL PARAMETERS-2'!T184*VLOOKUP(U$4,'[1]INTERNAL PARAMETERS-1'!$B$5:$J$44,4, FALSE)</f>
        <v>5.9298978200693998E-2</v>
      </c>
      <c r="V184" s="50">
        <f>$F184*'[1]INTERNAL PARAMETERS-2'!U184*VLOOKUP(V$4,'[1]INTERNAL PARAMETERS-1'!$B$5:$J$44,4, FALSE)</f>
        <v>0.31132500813562586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0.444742336505205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28.675504457916993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39.857023263368831</v>
      </c>
      <c r="BB184" s="50">
        <f>$F184*'[1]INTERNAL PARAMETERS-2'!M184*(1-VLOOKUP(N$4,'[1]INTERNAL PARAMETERS-1'!$B$5:$J$44,4, FALSE))</f>
        <v>7.7460651328758745</v>
      </c>
      <c r="BC184" s="50">
        <f>$F184*'[1]INTERNAL PARAMETERS-2'!N184*(1-VLOOKUP(O$4,'[1]INTERNAL PARAMETERS-1'!$B$5:$J$44,4, FALSE))</f>
        <v>13.342502907042054</v>
      </c>
      <c r="BD184" s="50">
        <f>$F184*'[1]INTERNAL PARAMETERS-2'!O184*(1-VLOOKUP(P$4,'[1]INTERNAL PARAMETERS-1'!$B$5:$J$44,4, FALSE))</f>
        <v>0.74125513611528304</v>
      </c>
      <c r="BE184" s="50">
        <f>$F184*'[1]INTERNAL PARAMETERS-2'!P184*(1-VLOOKUP(Q$4,'[1]INTERNAL PARAMETERS-1'!$B$5:$J$44,4, FALSE))</f>
        <v>12.89776057053685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7.8014260084834506</v>
      </c>
      <c r="BH184" s="50">
        <f>$F184*'[1]INTERNAL PARAMETERS-2'!S184*(1-VLOOKUP(T$4,'[1]INTERNAL PARAMETERS-1'!$B$5:$J$44,4, FALSE))</f>
        <v>0.266845401903123</v>
      </c>
      <c r="BI184" s="50">
        <f>$F184*'[1]INTERNAL PARAMETERS-2'!T184*(1-VLOOKUP(U$4,'[1]INTERNAL PARAMETERS-1'!$B$5:$J$44,4, FALSE))</f>
        <v>0.23719591280277599</v>
      </c>
      <c r="BJ184" s="50">
        <f>$F184*'[1]INTERNAL PARAMETERS-2'!U184*(1-VLOOKUP(V$4,'[1]INTERNAL PARAMETERS-1'!$B$5:$J$44,4, FALSE))</f>
        <v>1.7641750461018799</v>
      </c>
      <c r="BK184" s="50">
        <f>$F184*'[1]INTERNAL PARAMETERS-2'!V184*(1-VLOOKUP(W$4,'[1]INTERNAL PARAMETERS-1'!$B$5:$J$44,4, FALSE))</f>
        <v>2.6685077448510541</v>
      </c>
      <c r="BL184" s="50">
        <f>$F184*'[1]INTERNAL PARAMETERS-2'!W184*(1-VLOOKUP(X$4,'[1]INTERNAL PARAMETERS-1'!$B$5:$J$44,4, FALSE))</f>
        <v>2.8167551903527892</v>
      </c>
      <c r="BM184" s="50">
        <f>$F184*'[1]INTERNAL PARAMETERS-2'!X184*(1-VLOOKUP(Y$4,'[1]INTERNAL PARAMETERS-1'!$B$5:$J$44,4, FALSE))</f>
        <v>3.558010326468072</v>
      </c>
      <c r="BN184" s="50">
        <f>$F184*'[1]INTERNAL PARAMETERS-2'!Y184*(1-VLOOKUP(Z$4,'[1]INTERNAL PARAMETERS-1'!$B$5:$J$44,4, FALSE))</f>
        <v>9.1915027985670434</v>
      </c>
      <c r="BO184" s="50">
        <f>$F184*'[1]INTERNAL PARAMETERS-2'!Z184*(1-VLOOKUP(AA$4,'[1]INTERNAL PARAMETERS-1'!$B$5:$J$44,4, FALSE))</f>
        <v>8.7467604620618378</v>
      </c>
      <c r="BP184" s="50">
        <f>$F184*'[1]INTERNAL PARAMETERS-2'!AA184*(1-VLOOKUP(AB$4,'[1]INTERNAL PARAMETERS-1'!$B$5:$J$44,4, FALSE))</f>
        <v>1.6307577177323009</v>
      </c>
      <c r="BQ184" s="50">
        <f>$F184*'[1]INTERNAL PARAMETERS-2'!AB184*(1-VLOOKUP(AC$4,'[1]INTERNAL PARAMETERS-1'!$B$5:$J$44,4, FALSE))</f>
        <v>19.865497960758042</v>
      </c>
      <c r="BR184" s="50">
        <f>$F184*'[1]INTERNAL PARAMETERS-2'!AC184*(1-VLOOKUP(AD$4,'[1]INTERNAL PARAMETERS-1'!$B$5:$J$44,4, FALSE))</f>
        <v>1.3342449181222231</v>
      </c>
      <c r="BS184" s="50">
        <f>$F184*'[1]INTERNAL PARAMETERS-2'!AD184*(1-VLOOKUP(AE$4,'[1]INTERNAL PARAMETERS-1'!$B$5:$J$44,4, FALSE))</f>
        <v>0.14824744550173499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1.185997472620488</v>
      </c>
      <c r="CB184" s="50">
        <f>$F184*'[1]INTERNAL PARAMETERS-2'!AM184*(1-VLOOKUP(AN$4,'[1]INTERNAL PARAMETERS-1'!$B$5:$J$44,4, FALSE))</f>
        <v>0.14824744550173499</v>
      </c>
      <c r="CC184" s="50">
        <f>$F184*'[1]INTERNAL PARAMETERS-2'!AN184*(1-VLOOKUP(AO$4,'[1]INTERNAL PARAMETERS-1'!$B$5:$J$44,4, FALSE))</f>
        <v>1.779005163234036</v>
      </c>
      <c r="CD184" s="50">
        <f>$F184*'[1]INTERNAL PARAMETERS-2'!AO184*(1-VLOOKUP(AP$4,'[1]INTERNAL PARAMETERS-1'!$B$5:$J$44,4, FALSE))</f>
        <v>7.1160027443295366</v>
      </c>
      <c r="CE184" s="50">
        <f>$F184*'[1]INTERNAL PARAMETERS-2'!AP184*(1-VLOOKUP(AQ$4,'[1]INTERNAL PARAMETERS-1'!$B$5:$J$44,4, FALSE))</f>
        <v>0.14824744550173499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179.08606608085893</v>
      </c>
    </row>
    <row r="185" spans="3:87" x14ac:dyDescent="0.4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4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4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4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4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4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4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4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4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4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4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4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4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4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4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4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4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4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4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4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4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4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4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4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4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4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4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4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4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4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4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4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4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4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4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4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4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4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4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4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4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4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4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4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4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4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4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4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4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4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4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4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4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4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4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4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4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4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4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4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4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4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4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4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4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4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4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4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4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4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4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4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4">
      <c r="C257" s="35" t="s">
        <v>1</v>
      </c>
      <c r="D257" s="34" t="s">
        <v>89</v>
      </c>
      <c r="E257" s="34" t="s">
        <v>88</v>
      </c>
      <c r="F257" s="143">
        <f>AEB!AF257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 x14ac:dyDescent="0.4">
      <c r="C258" s="35" t="s">
        <v>1</v>
      </c>
      <c r="D258" s="34" t="s">
        <v>89</v>
      </c>
      <c r="E258" s="34" t="s">
        <v>87</v>
      </c>
      <c r="F258" s="143">
        <f>AEB!AF258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 x14ac:dyDescent="0.4">
      <c r="C259" s="35" t="s">
        <v>1</v>
      </c>
      <c r="D259" s="34" t="s">
        <v>89</v>
      </c>
      <c r="E259" s="34" t="s">
        <v>86</v>
      </c>
      <c r="F259" s="143">
        <f>AEB!AF259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 x14ac:dyDescent="0.4">
      <c r="C260" s="35" t="s">
        <v>1</v>
      </c>
      <c r="D260" s="34" t="s">
        <v>89</v>
      </c>
      <c r="E260" s="34" t="s">
        <v>85</v>
      </c>
      <c r="F260" s="143">
        <f>AEB!AF260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 x14ac:dyDescent="0.4">
      <c r="C261" s="35" t="s">
        <v>1</v>
      </c>
      <c r="D261" s="34" t="s">
        <v>89</v>
      </c>
      <c r="E261" s="34" t="s">
        <v>84</v>
      </c>
      <c r="F261" s="143">
        <f>AEB!AF261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 x14ac:dyDescent="0.4">
      <c r="C262" s="35" t="s">
        <v>1</v>
      </c>
      <c r="D262" s="34" t="s">
        <v>89</v>
      </c>
      <c r="E262" s="34" t="s">
        <v>83</v>
      </c>
      <c r="F262" s="143">
        <f>AEB!AF262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 x14ac:dyDescent="0.4">
      <c r="C263" s="35" t="s">
        <v>1</v>
      </c>
      <c r="D263" s="34" t="s">
        <v>89</v>
      </c>
      <c r="E263" s="34" t="s">
        <v>82</v>
      </c>
      <c r="F263" s="143">
        <f>AEB!AF263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 x14ac:dyDescent="0.4">
      <c r="C264" s="35" t="s">
        <v>1</v>
      </c>
      <c r="D264" s="34" t="s">
        <v>89</v>
      </c>
      <c r="E264" s="34" t="s">
        <v>81</v>
      </c>
      <c r="F264" s="143">
        <f>AEB!AF264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 x14ac:dyDescent="0.4">
      <c r="C265" s="35" t="s">
        <v>1</v>
      </c>
      <c r="D265" s="34" t="s">
        <v>89</v>
      </c>
      <c r="E265" s="34" t="s">
        <v>80</v>
      </c>
      <c r="F265" s="143">
        <f>AEB!AF265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 x14ac:dyDescent="0.4">
      <c r="C266" s="35" t="s">
        <v>1</v>
      </c>
      <c r="D266" s="34" t="s">
        <v>89</v>
      </c>
      <c r="E266" s="34" t="s">
        <v>79</v>
      </c>
      <c r="F266" s="143">
        <f>AEB!AF266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 x14ac:dyDescent="0.4">
      <c r="C267" s="35" t="s">
        <v>1</v>
      </c>
      <c r="D267" s="34" t="s">
        <v>89</v>
      </c>
      <c r="E267" s="34" t="s">
        <v>78</v>
      </c>
      <c r="F267" s="143">
        <f>AEB!AF267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 x14ac:dyDescent="0.4">
      <c r="C268" s="35" t="s">
        <v>1</v>
      </c>
      <c r="D268" s="34" t="s">
        <v>89</v>
      </c>
      <c r="E268" s="34" t="s">
        <v>77</v>
      </c>
      <c r="F268" s="143">
        <f>AEB!AF268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 x14ac:dyDescent="0.4">
      <c r="C269" s="35" t="s">
        <v>1</v>
      </c>
      <c r="D269" s="34" t="s">
        <v>89</v>
      </c>
      <c r="E269" s="34" t="s">
        <v>76</v>
      </c>
      <c r="F269" s="143">
        <f>AEB!AF269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 x14ac:dyDescent="0.4">
      <c r="C270" s="35" t="s">
        <v>1</v>
      </c>
      <c r="D270" s="34" t="s">
        <v>89</v>
      </c>
      <c r="E270" s="34" t="s">
        <v>75</v>
      </c>
      <c r="F270" s="143">
        <f>AEB!AF270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 x14ac:dyDescent="0.4">
      <c r="C271" s="33" t="s">
        <v>1</v>
      </c>
      <c r="D271" s="32" t="s">
        <v>89</v>
      </c>
      <c r="E271" s="32" t="s">
        <v>74</v>
      </c>
      <c r="F271" s="143">
        <f>AEB!AF271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 x14ac:dyDescent="0.4">
      <c r="C272" s="33" t="s">
        <v>1</v>
      </c>
      <c r="D272" s="32" t="s">
        <v>89</v>
      </c>
      <c r="E272" s="32" t="s">
        <v>73</v>
      </c>
      <c r="F272" s="143">
        <f>AEB!AF272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 x14ac:dyDescent="0.4">
      <c r="C273" s="33" t="s">
        <v>1</v>
      </c>
      <c r="D273" s="32" t="s">
        <v>89</v>
      </c>
      <c r="E273" s="32" t="s">
        <v>72</v>
      </c>
      <c r="F273" s="143">
        <f>AEB!AF273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 x14ac:dyDescent="0.4">
      <c r="C274" s="33" t="s">
        <v>1</v>
      </c>
      <c r="D274" s="32" t="s">
        <v>89</v>
      </c>
      <c r="E274" s="32" t="s">
        <v>70</v>
      </c>
      <c r="F274" s="143">
        <f>AEB!AF274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 x14ac:dyDescent="0.4">
      <c r="C275" s="33" t="s">
        <v>1</v>
      </c>
      <c r="D275" s="32" t="s">
        <v>71</v>
      </c>
      <c r="E275" s="32" t="s">
        <v>88</v>
      </c>
      <c r="F275" s="143">
        <f>AEB!AF275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 x14ac:dyDescent="0.4">
      <c r="C276" s="33" t="s">
        <v>1</v>
      </c>
      <c r="D276" s="32" t="s">
        <v>71</v>
      </c>
      <c r="E276" s="32" t="s">
        <v>87</v>
      </c>
      <c r="F276" s="143">
        <f>AEB!AF276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 x14ac:dyDescent="0.4">
      <c r="C277" s="33" t="s">
        <v>1</v>
      </c>
      <c r="D277" s="32" t="s">
        <v>71</v>
      </c>
      <c r="E277" s="32" t="s">
        <v>86</v>
      </c>
      <c r="F277" s="143">
        <f>AEB!AF277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 x14ac:dyDescent="0.4">
      <c r="C278" s="33" t="s">
        <v>1</v>
      </c>
      <c r="D278" s="32" t="s">
        <v>71</v>
      </c>
      <c r="E278" s="32" t="s">
        <v>85</v>
      </c>
      <c r="F278" s="143">
        <f>AEB!AF278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 x14ac:dyDescent="0.4">
      <c r="C279" s="33" t="s">
        <v>1</v>
      </c>
      <c r="D279" s="32" t="s">
        <v>71</v>
      </c>
      <c r="E279" s="32" t="s">
        <v>84</v>
      </c>
      <c r="F279" s="143">
        <f>AEB!AF279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 x14ac:dyDescent="0.4">
      <c r="C280" s="33" t="s">
        <v>1</v>
      </c>
      <c r="D280" s="32" t="s">
        <v>71</v>
      </c>
      <c r="E280" s="32" t="s">
        <v>83</v>
      </c>
      <c r="F280" s="143">
        <f>AEB!AF280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 x14ac:dyDescent="0.4">
      <c r="C281" s="33" t="s">
        <v>1</v>
      </c>
      <c r="D281" s="32" t="s">
        <v>71</v>
      </c>
      <c r="E281" s="32" t="s">
        <v>82</v>
      </c>
      <c r="F281" s="143">
        <f>AEB!AF281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 x14ac:dyDescent="0.4">
      <c r="C282" s="33" t="s">
        <v>1</v>
      </c>
      <c r="D282" s="32" t="s">
        <v>71</v>
      </c>
      <c r="E282" s="32" t="s">
        <v>81</v>
      </c>
      <c r="F282" s="143">
        <f>AEB!AF282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 x14ac:dyDescent="0.4">
      <c r="C283" s="33" t="s">
        <v>1</v>
      </c>
      <c r="D283" s="32" t="s">
        <v>71</v>
      </c>
      <c r="E283" s="32" t="s">
        <v>80</v>
      </c>
      <c r="F283" s="143">
        <f>AEB!AF283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 x14ac:dyDescent="0.4">
      <c r="C284" s="33" t="s">
        <v>1</v>
      </c>
      <c r="D284" s="32" t="s">
        <v>71</v>
      </c>
      <c r="E284" s="32" t="s">
        <v>79</v>
      </c>
      <c r="F284" s="143">
        <f>AEB!AF284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 x14ac:dyDescent="0.4">
      <c r="C285" s="33" t="s">
        <v>1</v>
      </c>
      <c r="D285" s="32" t="s">
        <v>71</v>
      </c>
      <c r="E285" s="32" t="s">
        <v>78</v>
      </c>
      <c r="F285" s="143">
        <f>AEB!AF285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 x14ac:dyDescent="0.4">
      <c r="C286" s="33" t="s">
        <v>1</v>
      </c>
      <c r="D286" s="32" t="s">
        <v>71</v>
      </c>
      <c r="E286" s="32" t="s">
        <v>77</v>
      </c>
      <c r="F286" s="143">
        <f>AEB!AF286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 x14ac:dyDescent="0.4">
      <c r="C287" s="33" t="s">
        <v>1</v>
      </c>
      <c r="D287" s="32" t="s">
        <v>71</v>
      </c>
      <c r="E287" s="32" t="s">
        <v>76</v>
      </c>
      <c r="F287" s="143">
        <f>AEB!AF287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 x14ac:dyDescent="0.4">
      <c r="C288" s="33" t="s">
        <v>1</v>
      </c>
      <c r="D288" s="32" t="s">
        <v>71</v>
      </c>
      <c r="E288" s="32" t="s">
        <v>75</v>
      </c>
      <c r="F288" s="143">
        <f>AEB!AF288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 x14ac:dyDescent="0.4">
      <c r="C289" s="33" t="s">
        <v>1</v>
      </c>
      <c r="D289" s="32" t="s">
        <v>71</v>
      </c>
      <c r="E289" s="32" t="s">
        <v>74</v>
      </c>
      <c r="F289" s="143">
        <f>AEB!AF289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 x14ac:dyDescent="0.4">
      <c r="C290" s="33" t="s">
        <v>1</v>
      </c>
      <c r="D290" s="32" t="s">
        <v>71</v>
      </c>
      <c r="E290" s="32" t="s">
        <v>73</v>
      </c>
      <c r="F290" s="143">
        <f>AEB!AF290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 x14ac:dyDescent="0.4">
      <c r="C291" s="33" t="s">
        <v>1</v>
      </c>
      <c r="D291" s="32" t="s">
        <v>71</v>
      </c>
      <c r="E291" s="32" t="s">
        <v>72</v>
      </c>
      <c r="F291" s="143">
        <f>AEB!AF291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 x14ac:dyDescent="0.45">
      <c r="C292" s="26" t="s">
        <v>1</v>
      </c>
      <c r="D292" s="25" t="s">
        <v>71</v>
      </c>
      <c r="E292" s="25" t="s">
        <v>70</v>
      </c>
      <c r="F292" s="143">
        <f>AEB!AF292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 x14ac:dyDescent="0.45">
      <c r="F293" s="139"/>
    </row>
    <row r="294" spans="3:87" ht="20.25" thickBot="1" x14ac:dyDescent="0.45">
      <c r="F294" s="144" t="s">
        <v>69</v>
      </c>
      <c r="G294" s="47">
        <f t="shared" ref="G294:AL294" si="5">SUM(G5:G292)</f>
        <v>4884.323567448334</v>
      </c>
      <c r="H294" s="47">
        <f t="shared" si="5"/>
        <v>4942.9036489831333</v>
      </c>
      <c r="I294" s="47">
        <f t="shared" si="5"/>
        <v>8361.0641323309083</v>
      </c>
      <c r="J294" s="47">
        <f t="shared" si="5"/>
        <v>0</v>
      </c>
      <c r="K294" s="47">
        <f t="shared" si="5"/>
        <v>80.701610019247568</v>
      </c>
      <c r="L294" s="47">
        <f t="shared" si="5"/>
        <v>7.9048613999593886</v>
      </c>
      <c r="M294" s="47">
        <f t="shared" si="5"/>
        <v>1221.7279770837151</v>
      </c>
      <c r="N294" s="47">
        <f t="shared" si="5"/>
        <v>1828.1734366844405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845.31308008375549</v>
      </c>
      <c r="S294" s="47">
        <f t="shared" si="5"/>
        <v>3062.3754005382089</v>
      </c>
      <c r="T294" s="47">
        <f t="shared" si="5"/>
        <v>210.70792929581904</v>
      </c>
      <c r="U294" s="47">
        <f t="shared" si="5"/>
        <v>343.187755168519</v>
      </c>
      <c r="V294" s="47">
        <f t="shared" si="5"/>
        <v>3412.4319563062058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247.35209708884267</v>
      </c>
      <c r="AG294" s="47">
        <f t="shared" si="5"/>
        <v>16.117999869185748</v>
      </c>
      <c r="AH294" s="47">
        <f t="shared" si="5"/>
        <v>81.96657540779448</v>
      </c>
      <c r="AI294" s="47">
        <f t="shared" si="5"/>
        <v>605.7026796459586</v>
      </c>
      <c r="AJ294" s="47">
        <f t="shared" si="5"/>
        <v>679.27442672218797</v>
      </c>
      <c r="AK294" s="47">
        <f t="shared" si="5"/>
        <v>52.766701518133161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158860.21851428732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23212.831564590579</v>
      </c>
      <c r="BB294" s="47">
        <f t="shared" si="6"/>
        <v>34735.295297004355</v>
      </c>
      <c r="BC294" s="47">
        <f t="shared" si="6"/>
        <v>47304.612543846</v>
      </c>
      <c r="BD294" s="47">
        <f t="shared" si="6"/>
        <v>26441.880697043285</v>
      </c>
      <c r="BE294" s="47">
        <f t="shared" si="6"/>
        <v>22602.712291137967</v>
      </c>
      <c r="BF294" s="47">
        <f t="shared" si="6"/>
        <v>0</v>
      </c>
      <c r="BG294" s="47">
        <f t="shared" si="6"/>
        <v>58185.132610225977</v>
      </c>
      <c r="BH294" s="47">
        <f t="shared" si="6"/>
        <v>1896.3713636623709</v>
      </c>
      <c r="BI294" s="47">
        <f t="shared" si="6"/>
        <v>1372.751020674076</v>
      </c>
      <c r="BJ294" s="47">
        <f t="shared" si="6"/>
        <v>19337.114419068512</v>
      </c>
      <c r="BK294" s="47">
        <f t="shared" si="6"/>
        <v>21958.834095006507</v>
      </c>
      <c r="BL294" s="47">
        <f t="shared" si="6"/>
        <v>31178.702909692238</v>
      </c>
      <c r="BM294" s="47">
        <f t="shared" si="6"/>
        <v>12745.742438527153</v>
      </c>
      <c r="BN294" s="47">
        <f t="shared" si="6"/>
        <v>42767.65257482219</v>
      </c>
      <c r="BO294" s="47">
        <f t="shared" si="6"/>
        <v>46485.18475437392</v>
      </c>
      <c r="BP294" s="47">
        <f t="shared" si="6"/>
        <v>16052.554003745896</v>
      </c>
      <c r="BQ294" s="47">
        <f t="shared" si="6"/>
        <v>122506.94912713037</v>
      </c>
      <c r="BR294" s="47">
        <f t="shared" si="6"/>
        <v>10888.213290663107</v>
      </c>
      <c r="BS294" s="47">
        <f t="shared" ref="BS294:CH294" si="7">SUM(BS5:BS292)</f>
        <v>2811.4993639665431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3029.7201670827258</v>
      </c>
      <c r="CA294" s="47">
        <f t="shared" si="7"/>
        <v>8986.6819482764222</v>
      </c>
      <c r="CB294" s="47">
        <f t="shared" si="7"/>
        <v>4515.698928339154</v>
      </c>
      <c r="CC294" s="47">
        <f t="shared" si="7"/>
        <v>10876.555097005259</v>
      </c>
      <c r="CD294" s="47">
        <f t="shared" si="7"/>
        <v>39934.108965197738</v>
      </c>
      <c r="CE294" s="47">
        <f t="shared" si="7"/>
        <v>4844.7534023220151</v>
      </c>
      <c r="CF294" s="47">
        <f t="shared" si="7"/>
        <v>891.65575447389631</v>
      </c>
      <c r="CG294" s="47">
        <f t="shared" si="7"/>
        <v>100.00958599145777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3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5" t="s">
        <v>156</v>
      </c>
      <c r="AT1" s="77"/>
    </row>
    <row r="2" spans="2:89" ht="20.25" thickBot="1" x14ac:dyDescent="0.45">
      <c r="F2" s="76" t="s">
        <v>155</v>
      </c>
      <c r="AU2" s="76" t="s">
        <v>154</v>
      </c>
    </row>
    <row r="3" spans="2:89" x14ac:dyDescent="0.4">
      <c r="B3" s="75"/>
      <c r="C3" s="74"/>
      <c r="D3" s="74"/>
      <c r="E3" s="145" t="s">
        <v>100</v>
      </c>
      <c r="F3" s="73" t="s">
        <v>99</v>
      </c>
      <c r="G3" s="152" t="s">
        <v>153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152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  <c r="CJ3" s="152" t="s">
        <v>151</v>
      </c>
      <c r="CK3" s="154"/>
    </row>
    <row r="4" spans="2:89" x14ac:dyDescent="0.4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4">
      <c r="B5" s="64" t="s">
        <v>5</v>
      </c>
      <c r="C5" s="63" t="s">
        <v>89</v>
      </c>
      <c r="D5" s="63" t="s">
        <v>88</v>
      </c>
      <c r="E5" s="147">
        <f>AEB!AF5</f>
        <v>164.00707465985747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11.437915104346327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6.8974560218409549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37.816097909960817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0.52439397886873185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0.37167237149811905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0.27768613837948164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0.80782131877565677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12.959319636262233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2.0971994661002906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0.52663008815407297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9.5959120635691058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8.544145973001184E-2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0.19418513575002694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0.15149159389541142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0.52520364844350753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5.1594725953969717E-2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0.19238025426379335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4.0061240762645278E-2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7.4399483819331869E-2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4.3341526864955064E-2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0.2273506815207304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7.6591810368494885E-4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6.8298013958323245E-2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1.4413938605725532E-2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5.6644619308387168E-3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1.0821613810637824E-3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4.0384281916613279E-2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1.7230633824193393E-2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6.6979007502320886E-4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8.1106300761978486E-2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1.3788427028256051E-3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4.615320730611832E-4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5.0430821641807336E-5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1.5409669178948707E-4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3.267513958758861E-3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4.0680862791057926E-3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2.5873851184275126E-2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1.8536328787985732E-4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83.743222287131246</v>
      </c>
      <c r="CK5" s="49">
        <f t="shared" ref="CK5:CK68" si="1">SUM(AU5:CH5)</f>
        <v>1.419386779185716</v>
      </c>
    </row>
    <row r="6" spans="2:89" x14ac:dyDescent="0.4">
      <c r="B6" s="64" t="s">
        <v>5</v>
      </c>
      <c r="C6" s="63" t="s">
        <v>89</v>
      </c>
      <c r="D6" s="63" t="s">
        <v>87</v>
      </c>
      <c r="E6" s="147">
        <f>AEB!AF6</f>
        <v>751.53830094134696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47.846792599771135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10.018268986765708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129.62720433632359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0.90303922598724184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1.1000188123749011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1.1913995996853237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47.566869333532281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6.9047667976198532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2.2948588980365616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27.756013626082542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0.47385480401832569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0.264087264206878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1.9432187908392629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0.13530884062743967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0.82258527671886139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0.13458860607264422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0.53162522935577772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0.24160243300034104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0.90072694261583175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2.7218622212051729E-3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0.21323251713552679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0.11321663250243828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1.9982267626980122E-2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9.1619808960589286E-3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0.29445505711650993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0.24096693303610492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6.6006266387855462E-3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0.36497456048548527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8.917246280636875E-3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1.3989682284049954E-3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5.218336284982275E-4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1.1596302855516169E-3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1.2373845101829992E-2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1.4760589018150392E-2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9.208819376125249E-3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1.7442355204960538E-4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275.94717428440435</v>
      </c>
      <c r="CK6" s="49">
        <f t="shared" si="1"/>
        <v>6.0234839123605006</v>
      </c>
    </row>
    <row r="7" spans="2:89" x14ac:dyDescent="0.4">
      <c r="B7" s="64" t="s">
        <v>5</v>
      </c>
      <c r="C7" s="63" t="s">
        <v>89</v>
      </c>
      <c r="D7" s="63" t="s">
        <v>86</v>
      </c>
      <c r="E7" s="147">
        <f>AEB!AF7</f>
        <v>1387.3069021227943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37.031025189598779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30.238683608500892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224.72446428900338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2.6207497186575366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1.4577179141992065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0.75437023615206156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74.609333210693421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7.0725280512448974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3.3743123151597878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45.02578764197969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0.30659597960848006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0.17283897955693062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0.43222540194204301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0.30659597960848006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3.5959490222673205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0.4191627983608136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1.1635684482101434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0.22347726532883316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1.0106518242077529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0.3891928791409775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1.508062599215541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2.975976017084513E-3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0.36922855971052332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0.2343789954893834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0.11224601694713028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1.5136405950682686E-2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0.37198445275293696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0.66513696476040818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2.0224604413143485E-2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0.70676848647553092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1.868423948236763E-2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1.7932836081784988E-3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9.405400686764943E-4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2.3840423769423001E-3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2.1333833480604313E-2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2.4725925223715861E-2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1.4671659505837696E-2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2.1615324033271918E-4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428.12722851590547</v>
      </c>
      <c r="CK7" s="49">
        <f t="shared" si="1"/>
        <v>10.89289497623486</v>
      </c>
    </row>
    <row r="8" spans="2:89" x14ac:dyDescent="0.4">
      <c r="B8" s="64" t="s">
        <v>5</v>
      </c>
      <c r="C8" s="63" t="s">
        <v>89</v>
      </c>
      <c r="D8" s="63" t="s">
        <v>85</v>
      </c>
      <c r="E8" s="147">
        <f>AEB!AF8</f>
        <v>2801.1443604405658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353.38698421088139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262.63813357846499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495.64097070118925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2.2825225312103883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6.5677115729583635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3.8914363131397782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4.0562755231780532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73.312225410295696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13.68992989072593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6.4932758324878757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79.01761888354018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1.3180389196440778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0.37175456707909887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1.0562896193675166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5.2729075547426794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1.4878665388630676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8.5026094864212283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1.1261418985554983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3.3300460101543248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1.2305029033295016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2.184139363646997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1.5186157350329312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1.5886362749842906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6.175581163957812E-3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0.69467195732263975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0.70407922226303121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0.96671872477458765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9.3070295651777671E-2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0.4664688798606208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0.5595694048641453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5.383247284465735E-2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1.8969405976900915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9.1487001431342335E-2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4.8927460086134224E-3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7.5223640101069553E-3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7.3793331693215681E-3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4.2101804830618254E-2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3.631438243952731E-2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4.6984897877195807E-2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4.9838282563800817E-4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1310.4839416477685</v>
      </c>
      <c r="CK8" s="49">
        <f t="shared" si="1"/>
        <v>25.159399721152646</v>
      </c>
    </row>
    <row r="9" spans="2:89" x14ac:dyDescent="0.4">
      <c r="B9" s="64" t="s">
        <v>5</v>
      </c>
      <c r="C9" s="63" t="s">
        <v>89</v>
      </c>
      <c r="D9" s="63" t="s">
        <v>84</v>
      </c>
      <c r="E9" s="147">
        <f>AEB!AF9</f>
        <v>3875.8730732116319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905.71439028155987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556.76072996634514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661.2788842932016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3.7065151035831803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10.232610894078475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4.1428968186638935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3.0754308668304242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88.979270266949101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16.063422234304582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11.791142130179407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80.27473561411685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0.53586827917749014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0.15114233515262543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0.61781441011200122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10.173773076924709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1.2091386812210034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12.223202204765018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1.8905179778435512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3.819968052709636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2.4570642398121327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2.3796505355496564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2.9983868444558848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2.0775535120843718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7.8078235832686324E-3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0.76041385248427062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0.89348854299493607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2.2753551700106502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0.28512897350491062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0.679803852481353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0.62558723052239296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5.7324433347634714E-2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2.4071094599704788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0.12528903548881468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9.4097815083484422E-3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1.3168833167300747E-2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1.4895763884216659E-2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5.724314665929682E-2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7.4510565819319224E-2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4.9355115265213509E-2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1.3084310801433812E-3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2354.7077652523999</v>
      </c>
      <c r="CK9" s="49">
        <f t="shared" si="1"/>
        <v>36.183543378992795</v>
      </c>
    </row>
    <row r="10" spans="2:89" x14ac:dyDescent="0.4">
      <c r="B10" s="64" t="s">
        <v>5</v>
      </c>
      <c r="C10" s="63" t="s">
        <v>89</v>
      </c>
      <c r="D10" s="63" t="s">
        <v>83</v>
      </c>
      <c r="E10" s="147">
        <f>AEB!AF10</f>
        <v>4246.3361124433095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807.43788277309602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674.66484830482852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624.70075841414905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4.4595943307816048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12.836589417630357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3.2991675944034062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4.4926283628614669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81.143437501021268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25.270283767639391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15.677386042432868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77.748150883578177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6.4416362555734272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1.1561911227952306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8.3741271322454569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2.9069948230280089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12.514975377616093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2.5704054143871535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3.2969899009860422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3.1289730938164029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2.4136510054471296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3.3283821589684943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2.0534040123250223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1.3312501228312039E-2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0.79821306145621529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1.0787422138446081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2.9058525959326906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0.38171654959681689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0.80926916610889166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0.73638015394818546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7.4740816959610781E-2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2.8561243832588143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0.14855236467804939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8.9657216246053374E-3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1.2838693824172973E-2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1.5468349738301799E-2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5.2979221552564529E-2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9.0910061298102682E-2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2.1449630084735299E-2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2350.6096767260647</v>
      </c>
      <c r="CK10" s="49">
        <f t="shared" si="1"/>
        <v>39.31229644868101</v>
      </c>
    </row>
    <row r="11" spans="2:89" x14ac:dyDescent="0.4">
      <c r="B11" s="64" t="s">
        <v>5</v>
      </c>
      <c r="C11" s="63" t="s">
        <v>89</v>
      </c>
      <c r="D11" s="63" t="s">
        <v>82</v>
      </c>
      <c r="E11" s="147">
        <f>AEB!AF11</f>
        <v>3692.0886748427911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663.28039678956952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502.34260469744828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439.97120020485244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6.4240935425759513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2.1422616086679755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12.878947457962017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2.4465261517751311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4.3140276578796737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57.646792641401156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15.22608550951367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11.4703177505003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56.418400178654181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2.4739473395912741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0.17455464959516834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0.87237453931984543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10.515442416081706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1.3964371967613467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9.6205955629495943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2.8148294797655073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2.6685960805814593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3.3808549033137525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2.0285117856897616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2.8590518016545916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1.5922670050140146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8.7550281921626952E-3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0.63222151413404115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0.80631398922630315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2.2900363230351206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0.54969833420945713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0.86555407310155119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0.7025994549971597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6.2754165861120939E-2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2.7083700845758609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0.11968870942171701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8.9028767080466878E-3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7.4581270807650441E-3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1.4501913768154252E-2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4.4856836515826018E-2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7.1933248405248812E-2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7.1943576953821503E-2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1.1917091837155608E-3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1789.9944103321495</v>
      </c>
      <c r="CK11" s="49">
        <f t="shared" si="1"/>
        <v>33.931486584338764</v>
      </c>
    </row>
    <row r="12" spans="2:89" x14ac:dyDescent="0.4">
      <c r="B12" s="64" t="s">
        <v>5</v>
      </c>
      <c r="C12" s="63" t="s">
        <v>89</v>
      </c>
      <c r="D12" s="63" t="s">
        <v>81</v>
      </c>
      <c r="E12" s="147">
        <f>AEB!AF12</f>
        <v>3215.5034108312057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730.61979156140637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384.86467961286075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335.03949598590435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2.0180213387348251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11.571910031836202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1.6252691940304527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3.3476629161788245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41.725707513457692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13.89908349482714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9.794979458615602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46.157589074047678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3.497288042463524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0.49312047105538698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0.82199899264434317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9.3258962427882288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3.9449637684430958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8.0581292440094199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2.7818728836012419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1.9499290006604408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3.5611559981287284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1.539829932267057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2.8454819982209036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1.2676663716155805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8.7905482425644187E-3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0.56892122099916154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0.71320222813012002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1.9912174613177342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0.58413603512693602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0.74157682767161059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0.61144203903101713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5.5474419468478253E-2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2.3875156403086004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9.8203621357152979E-2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6.3221550983955464E-3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7.2255633927805121E-3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1.3162799887639192E-2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3.7738151636329084E-2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5.3251022594044371E-2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2.3300687108792066E-2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1598.7474576992947</v>
      </c>
      <c r="CK12" s="49">
        <f t="shared" si="1"/>
        <v>29.905545849874731</v>
      </c>
    </row>
    <row r="13" spans="2:89" x14ac:dyDescent="0.4">
      <c r="B13" s="64" t="s">
        <v>5</v>
      </c>
      <c r="C13" s="63" t="s">
        <v>89</v>
      </c>
      <c r="D13" s="63" t="s">
        <v>80</v>
      </c>
      <c r="E13" s="147">
        <f>AEB!AF13</f>
        <v>2909.1960802164717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570.01916706081499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274.3584290085808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280.59847273843428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3.6804893088988102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10.633234868917615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1.2540154578845693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2.6170309871689623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30.921606515630796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7.3605926402076784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3.0804150961827288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42.388454554539237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2.1265049340304238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0.29989172146582893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0.54519334579409251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3.189757401045636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7.4911538321557662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2.8374148021783432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1.6700196270577516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3.8417410103701179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1.3127546690947758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2.6316364420516511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1.0427699323623121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5.1673487251902806E-3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0.57993829893744142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0.71716965967661239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1.9346619333127866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0.63152289441876575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0.65872994148124964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0.49792235156635128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4.0453452736663661E-2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2.2207593797755232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8.0233420009677786E-2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4.3246703115744729E-3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5.9540574718500838E-3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1.0207019385586942E-2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3.1046309744443754E-2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5.5871459824086984E-2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2.8308490044505571E-2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1233.0732556395972</v>
      </c>
      <c r="CK13" s="49">
        <f t="shared" si="1"/>
        <v>28.329761002693026</v>
      </c>
    </row>
    <row r="14" spans="2:89" x14ac:dyDescent="0.4">
      <c r="B14" s="64" t="s">
        <v>5</v>
      </c>
      <c r="C14" s="63" t="s">
        <v>89</v>
      </c>
      <c r="D14" s="63" t="s">
        <v>79</v>
      </c>
      <c r="E14" s="147">
        <f>AEB!AF14</f>
        <v>2704.6696106406494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567.32042621311336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193.8722851008545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227.2971334133816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1.7331900166395964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12.21582479143898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0.86687225047823702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2.054833573068271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25.027553878226144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10.787812279648783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5.2243661620431512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29.953285450359036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1.001814539518314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0.28256307524875518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0.25687552295341382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4.0068422948355966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1.1297831219576628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6.8069648935508429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3.6565907639508897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1.2950004693817041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4.1113254325017703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1.1375028581602362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2.4150905766174517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0.94676238549296243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8.4954132319593964E-3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0.45970032666044947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0.72971034184671446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1.6256924728343514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0.70989478598797495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0.63605895914992627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0.47301239281030261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3.9116275913285835E-2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1.9821679408457564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5.5303481019815443E-2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5.8504539884431418E-3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5.9333098110506167E-3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1.1986378912118945E-2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2.7119196802433489E-2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5.5942400771510276E-2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2.4931388850912992E-2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1083.0314616837657</v>
      </c>
      <c r="CK14" s="49">
        <f t="shared" si="1"/>
        <v>27.220152899092874</v>
      </c>
    </row>
    <row r="15" spans="2:89" x14ac:dyDescent="0.4">
      <c r="B15" s="64" t="s">
        <v>5</v>
      </c>
      <c r="C15" s="63" t="s">
        <v>89</v>
      </c>
      <c r="D15" s="63" t="s">
        <v>78</v>
      </c>
      <c r="E15" s="147">
        <f>AEB!AF15</f>
        <v>2258.9562665650369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369.71913720206419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102.5106471636292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170.05197834884515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10.137482566429036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0.58441654553290523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1.212103452566814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20.071106593222357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4.2206837662044805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4.6472446683039523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22.590995742084374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1.6884617407895726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0.37878232892712937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2.9545021656316091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5.7827341438362252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3.4456857648568691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0.99135525539564373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3.4655794800225146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0.86883562818577031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2.2014924416628716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0.86215607587143051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3.7742088390912425E-3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0.39369301209327678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0.48190239323634809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1.5169889000106684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0.78636805833931933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0.52292435748486088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0.35367819658482641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3.0902067152248056E-2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1.6348406968051021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4.2335925974871333E-2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5.2484351786992161E-3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1.8925671045887595E-3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8.6979730313117495E-3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2.1649376718180992E-2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4.1635627267369489E-2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4.7714122095441507E-2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710.7675422842309</v>
      </c>
      <c r="CK15" s="49">
        <f t="shared" si="1"/>
        <v>23.512084707747523</v>
      </c>
    </row>
    <row r="16" spans="2:89" x14ac:dyDescent="0.4">
      <c r="B16" s="64" t="s">
        <v>5</v>
      </c>
      <c r="C16" s="63" t="s">
        <v>89</v>
      </c>
      <c r="D16" s="63" t="s">
        <v>77</v>
      </c>
      <c r="E16" s="147">
        <f>AEB!AF16</f>
        <v>1904.8939347993446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335.33078325266735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94.256139368768217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127.32204470482414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10.074102951419272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0.378743164149551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1.2351614807107361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15.220644473180171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6.0792674170359273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1.3084344132331824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14.901288305962606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1.8816354236818682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0.10613092460826271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0.28947664009583679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3.010706109232419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4.9950577192766525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3.9503657020467711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0.74120268236164388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3.2334423071994416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0.58242009939880834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1.5998210265301138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0.75428068421163919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6.2716199076356229E-3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0.29959290133993766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0.40971202505787624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1.2523182291301334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0.64179215195363692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0.3854734891572496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0.24690420237691138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2.4623730748522563E-2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1.3398208001290706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4.354855497854436E-2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4.3190034382582544E-3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3.0086027796762489E-3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6.1941340898364989E-3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1.6738890510357009E-2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4.1808230945729594E-2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1.4724944852936827E-2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6.5040354298975139E-4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611.39455862956936</v>
      </c>
      <c r="CK16" s="49">
        <f t="shared" si="1"/>
        <v>20.59409213596437</v>
      </c>
    </row>
    <row r="17" spans="2:89" x14ac:dyDescent="0.4">
      <c r="B17" s="64" t="s">
        <v>5</v>
      </c>
      <c r="C17" s="63" t="s">
        <v>89</v>
      </c>
      <c r="D17" s="63" t="s">
        <v>76</v>
      </c>
      <c r="E17" s="147">
        <f>AEB!AF17</f>
        <v>1249.348009908914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175.36983215626165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59.438113821933698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76.494360384031623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0.93469012486737801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7.0682808061497733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0.17137581664651258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0.22155617774634145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8.9341197577115246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2.9082121204956102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1.8778328886045161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11.946427658088631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0.5400431832567073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0.31159529579744583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1.3502324494242155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3.5348400527621302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3.2647366529410258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0.39504371774809877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2.181289368861175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0.36920637982243498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1.2474576924965988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0.52150101434666374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3.5339305112489197E-3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0.28291058853746925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0.26293003159005524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0.67205673550576273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0.46221144544417669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0.20230112715912188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0.11414011128739437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1.6082438771956597E-2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0.83005327249089067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1.8404050272251369E-2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3.49846859319014E-3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2.2437506272847403E-3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3.9888670181106953E-3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1.1156403744159172E-2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1.9823517648047156E-2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347.5666726410156</v>
      </c>
      <c r="CK17" s="49">
        <f t="shared" si="1"/>
        <v>14.419409618179248</v>
      </c>
    </row>
    <row r="18" spans="2:89" x14ac:dyDescent="0.4">
      <c r="B18" s="64" t="s">
        <v>5</v>
      </c>
      <c r="C18" s="63" t="s">
        <v>89</v>
      </c>
      <c r="D18" s="63" t="s">
        <v>75</v>
      </c>
      <c r="E18" s="147">
        <f>AEB!AF18</f>
        <v>526.26976015854268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85.414570985658983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20.19967834639931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26.708454991752937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0.38388713315663048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2.7871470433936554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7.9616590150684619E-2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4.5497734300045098E-2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2.7230151732922505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1.0236323486351004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0.32130263495374062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3.3008134522387613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0.22180145471271984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5.6866611782063495E-2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0.3327021820690797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0.50047507730049601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1.4934439726407098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1.5577367317216146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0.22207466449136182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1.0016480274392776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0.18767730477308187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0.5063011472292942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0.19233276177941713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1.5051360094994327E-3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9.4587107295940082E-2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9.0287307319830978E-2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0.34438235382323212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0.17863591119099867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8.6767960535174729E-2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4.8251398777568622E-2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3.8546742049598527E-3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0.33519618786073729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8.1288883573611727E-3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1.058147301033135E-3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5.2029877045921941E-4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1.8169209520000099E-3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4.6145459262462805E-3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1.0706756710188049E-2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2.061437639889978E-3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2.7321634998988956E-4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144.0994617597965</v>
      </c>
      <c r="CK18" s="49">
        <f t="shared" si="1"/>
        <v>6.3738628590998667</v>
      </c>
    </row>
    <row r="19" spans="2:89" x14ac:dyDescent="0.4">
      <c r="B19" s="64" t="s">
        <v>5</v>
      </c>
      <c r="C19" s="63" t="s">
        <v>89</v>
      </c>
      <c r="D19" s="63" t="s">
        <v>74</v>
      </c>
      <c r="E19" s="147">
        <f>AEB!AF19</f>
        <v>300.51884562673882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16.366355958586009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5.3461201968693599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12.380778370084558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1.7486019630718945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2.9870493566215222E-2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1.1522038158787633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0.50016028396357914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6.2792175196997035E-2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1.6867770634506631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1.389207415862766E-2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0.21673612305088436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0.86674801944311297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1.2235729884036546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0.10431399544560727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0.58049350579394432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9.6748839201224915E-2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0.36471999112894343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0.10189133580922573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9.2075839524394601E-4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6.0516442591493302E-2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4.8084145053671597E-2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0.18130414216185581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0.11903460393998706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3.9485588685594424E-2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2.5633293732437848E-2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1.7253965553704477E-3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0.1927703867584549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2.1755633368671754E-3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4.1612336489903928E-4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2.7280900871486146E-4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4.5469089627992582E-4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2.5197484552474188E-3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3.9297966028277219E-3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2.5217512395421427E-3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5.0139823051274931E-4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39.504288517877548</v>
      </c>
      <c r="CK19" s="49">
        <f t="shared" si="1"/>
        <v>4.0207553142347132</v>
      </c>
    </row>
    <row r="20" spans="2:89" x14ac:dyDescent="0.4">
      <c r="B20" s="64" t="s">
        <v>5</v>
      </c>
      <c r="C20" s="63" t="s">
        <v>89</v>
      </c>
      <c r="D20" s="63" t="s">
        <v>73</v>
      </c>
      <c r="E20" s="147">
        <f>AEB!AF20</f>
        <v>286.04763315675143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7.3667378869213271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4.0723317956703386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8.8692403255528465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1.7700344970445845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2.3451221173741595E-2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0.85848183364937214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0.30017489359309413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8.4796282577041387E-2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1.3986308308019486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1.8760239508194995E-2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4.8776622721306999E-2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0.81239035702616669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1.6205188162793982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0.10715170160300087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0.50292898796977625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6.9893465347483669E-2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0.36821914467436784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9.9328181480276445E-2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7.2300995648339882E-4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6.5652645240112731E-2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4.5921446248960378E-2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0.13234142563250362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0.11722142116148113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3.9265331000394553E-2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2.1958080159866188E-2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1.8967953648988923E-3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0.15692341732458925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3.660769631222081E-3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3.2676115890925919E-4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3.2134170554198367E-4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5.9507430870373447E-4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2.0083659241128104E-3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3.7030806067219076E-3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1.9684400180856027E-4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24.811416429213793</v>
      </c>
      <c r="CK20" s="49">
        <f t="shared" si="1"/>
        <v>4.1731464638067814</v>
      </c>
    </row>
    <row r="21" spans="2:89" x14ac:dyDescent="0.4">
      <c r="B21" s="64" t="s">
        <v>5</v>
      </c>
      <c r="C21" s="63" t="s">
        <v>89</v>
      </c>
      <c r="D21" s="63" t="s">
        <v>72</v>
      </c>
      <c r="E21" s="147">
        <f>AEB!AF21</f>
        <v>159.66571091886124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2.5904536399357512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0.43394130018165394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3.8383314874243739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0.97571533401498811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6.2306132827336111E-3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1.1729333077030576E-2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0.28124550352503885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0.1099535738805784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1.6567682971305689E-2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0.33568382597026392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3.6654165865720552E-3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2.8590249375262028E-2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6.4511331923668161E-2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0.48650899429038824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1.236133954390285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3.9394397638808358E-2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0.22550100371826537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4.3128671482009592E-2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0.22673329869173095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4.5029489235081453E-2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3.6647919157887024E-4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2.180467441786417E-2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2.8552301210846596E-2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6.5860704761184469E-2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6.3377370256504806E-2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2.3496607759341426E-2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1.0387991124894832E-2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5.4938446638527001E-4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7.8918039785556102E-2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1.3359888148194504E-3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2.649972131976009E-4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8.6867379155506247E-5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3.8608213666913282E-4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1.2487277553191408E-3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1.2513293031687707E-3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1.5966085865495649E-4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8.6966192921492205</v>
      </c>
      <c r="CK21" s="49">
        <f t="shared" si="1"/>
        <v>2.6004770158817085</v>
      </c>
    </row>
    <row r="22" spans="2:89" x14ac:dyDescent="0.4">
      <c r="B22" s="64" t="s">
        <v>5</v>
      </c>
      <c r="C22" s="63" t="s">
        <v>89</v>
      </c>
      <c r="D22" s="63" t="s">
        <v>70</v>
      </c>
      <c r="E22" s="147">
        <f>AEB!AF22</f>
        <v>44.860758656961011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0.34302414007760906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0.17238564594732136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0.51889612767061466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0.14299434133231648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1.0191718932696366E-3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6.0742472663278604E-2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5.8238393901122072E-3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4.3872923405511967E-3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6.8226037182789259E-2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7.5709912071458699E-3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0.12131662107287551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0.33415867356561862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1.1886187777875057E-2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6.1399350118266367E-2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1.023324843573745E-2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7.0237805808568365E-2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1.7938882327197286E-2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3.5804766128650488E-5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8.174492836126852E-3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7.8835384292865619E-3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1.5490701509264567E-2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1.5024687616716485E-2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6.6452290927381712E-3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2.7789213546763306E-3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1.6102672597541226E-4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2.3964504892360561E-2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4.3508789881199626E-4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2.1575476356182689E-5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4.2435278374696879E-5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9.4300618610437508E-5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4.773958500100074E-4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4.8901606507984027E-4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7.7987453560640838E-5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1.3250700597050085</v>
      </c>
      <c r="CK22" s="49">
        <f t="shared" si="1"/>
        <v>0.70896747497021617</v>
      </c>
    </row>
    <row r="23" spans="2:89" x14ac:dyDescent="0.4">
      <c r="B23" s="64" t="s">
        <v>5</v>
      </c>
      <c r="C23" s="63" t="s">
        <v>71</v>
      </c>
      <c r="D23" s="63" t="s">
        <v>88</v>
      </c>
      <c r="E23" s="147">
        <f>AEB!AF23</f>
        <v>271.57642068676398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17.13397518481856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5.7404150024972198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62.004762963476963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0.6748732380642587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0.48967085958248863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1.5514265745809575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24.489133788716632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2.9089248273392947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0.87657688551646729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13.631275834349637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4.8483234818388683E-2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0.86114457940186528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9.3684390989954999E-2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0.33924273289908702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6.4298830521401562E-2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0.10359248940693803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8.0155405600636248E-2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0.42962295961417485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1.062368278998615E-3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9.7019341260813241E-2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2.8789536192745633E-2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8.8392269589769156E-3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7.6628561256300895E-2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2.5453213730439069E-2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1.3537365200428845E-3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0.11387239470324742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1.9364280628326807E-3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5.7615058473251023E-4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2.5182662496799101E-4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5.5960639455105918E-4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4.6954235925486384E-3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8.7058334392470255E-3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4.1902069710301471E-2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2.314031858894858E-4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129.54951839376088</v>
      </c>
      <c r="CK23" s="49">
        <f t="shared" si="1"/>
        <v>2.3836185089306929</v>
      </c>
    </row>
    <row r="24" spans="2:89" x14ac:dyDescent="0.4">
      <c r="B24" s="64" t="s">
        <v>5</v>
      </c>
      <c r="C24" s="63" t="s">
        <v>71</v>
      </c>
      <c r="D24" s="63" t="s">
        <v>87</v>
      </c>
      <c r="E24" s="147">
        <f>AEB!AF24</f>
        <v>816.65875705629026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57.762505905877553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149.65390075448573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1.1376163922153568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1.0087215974307753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1.3449578419047865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47.157007380994536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6.304586363994245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4.4327084328449331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31.18425688104011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0.5463473152454108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0.15409796071024404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0.4202993255952458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0.5463473152454108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2.2434355007301598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0.17045721899970415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0.75431394901644022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0.13091763029457082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0.48746081264104951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0.31876870062783547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0.89296579060863768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2.4852708204999088E-3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0.23956961829332973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0.14171259198409356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4.6868983799651348E-2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4.2133232993454154E-3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0.33825214100480483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0.26445165637556434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5.5885149356691534E-3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0.41223471784258714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9.0599997297994873E-3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7.986877926214102E-4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1.9634904695978633E-4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1.5818258658949114E-3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1.4113714638704341E-2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1.9234414973211451E-2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1.9059720317936266E-2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301.65335346758428</v>
      </c>
      <c r="CK24" s="49">
        <f t="shared" si="1"/>
        <v>6.5177411336390714</v>
      </c>
    </row>
    <row r="25" spans="2:89" x14ac:dyDescent="0.4">
      <c r="B25" s="64" t="s">
        <v>5</v>
      </c>
      <c r="C25" s="63" t="s">
        <v>71</v>
      </c>
      <c r="D25" s="63" t="s">
        <v>86</v>
      </c>
      <c r="E25" s="147">
        <f>AEB!AF25</f>
        <v>1524.783420587675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200.34235824166035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100.6813888616833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317.09509405102295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2.9012060786240665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1.4205813371327474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1.2805899412973922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86.784194471033999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4.801874761431157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6.330662258401988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40.912811700702107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0.78014010849595683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4.9222675868618513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0.10001796262768678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5.0740260835692963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0.46401899802946261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1.1339255735989784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0.33120932674641673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0.94691780939277159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1.0766873077529016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1.7541504829593715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2.0205312758776808E-3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0.33550059486075201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0.23314187183464169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0.30680757456507951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2.5693175483382853E-2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0.39738421041603877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0.46194567326192654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1.5145395060179033E-2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0.77787061024188964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2.6087932204959446E-2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1.6741996719168025E-3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2.3947878949040304E-3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5.7374103864517778E-3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1.6713369614915215E-2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3.2771228888472774E-2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7.4713469148562361E-2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768.35318736097565</v>
      </c>
      <c r="CK25" s="49">
        <f t="shared" si="1"/>
        <v>13.49653761685915</v>
      </c>
    </row>
    <row r="26" spans="2:89" x14ac:dyDescent="0.4">
      <c r="B26" s="64" t="s">
        <v>5</v>
      </c>
      <c r="C26" s="63" t="s">
        <v>71</v>
      </c>
      <c r="D26" s="63" t="s">
        <v>85</v>
      </c>
      <c r="E26" s="147">
        <f>AEB!AF26</f>
        <v>2842.6285028545294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539.08892005149778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292.88284122145177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613.07028995326698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3.3384676240817441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4.304218771451997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2.7396065167432764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2.77063074924965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114.54585861923771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8.1630463635247708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8.9448002859524465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67.17925972565429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0.37103866907354827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10.51708307290496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0.73802892304812462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2.3443826434134527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0.96241351743639525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1.975482954970595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3.6750480269816088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2.4821468061203822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3.6823822886959093E-3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0.59059673658209122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0.64070686757121265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1.5709081239024147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0.18730478690923966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0.45327892188505553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0.3332517596368712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3.03621909202429E-2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1.5700692928326181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5.8307772487272078E-2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3.832754340160231E-3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9.5222054389567292E-3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1.289475126051506E-2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3.2898077043263328E-2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4.8008011764135737E-2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0.23106748706276384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2.1874137232836353E-3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1657.398978551186</v>
      </c>
      <c r="CK26" s="49">
        <f t="shared" si="1"/>
        <v>28.473465480524304</v>
      </c>
    </row>
    <row r="27" spans="2:89" x14ac:dyDescent="0.4">
      <c r="B27" s="64" t="s">
        <v>5</v>
      </c>
      <c r="C27" s="63" t="s">
        <v>71</v>
      </c>
      <c r="D27" s="63" t="s">
        <v>84</v>
      </c>
      <c r="E27" s="147">
        <f>AEB!AF27</f>
        <v>3357.3212930370823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586.42129724690631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536.77948696320129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599.03160868467774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5.1558768979286596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2.4179274040255043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5.1203534380424216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105.18798845260673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19.201325392659079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13.661441287278024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53.77397247919523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4.1600083848425964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0.17777813610438445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6.933347308070994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11.07261195527904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0.95256998120812342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2.2294558231665933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1.7434177350644755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1.9351926344664474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5.7311633471020347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2.4560065977522032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9.3330399365741858E-3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0.50938160385665754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0.69815836662717035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2.6401483059394812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0.51427473487744202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0.58176465354200557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0.43391751399413597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3.3812223873347404E-2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2.0294155132401324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8.5058421130304665E-2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8.4359487962861902E-3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8.6032754834884199E-3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1.8606220374127513E-2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4.058375202899369E-2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7.7896922159395282E-2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9.3731469976963452E-2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1.1292898232873134E-3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1938.0224120755388</v>
      </c>
      <c r="CK27" s="49">
        <f t="shared" si="1"/>
        <v>33.904669329698713</v>
      </c>
    </row>
    <row r="28" spans="2:89" x14ac:dyDescent="0.4">
      <c r="B28" s="64" t="s">
        <v>5</v>
      </c>
      <c r="C28" s="63" t="s">
        <v>71</v>
      </c>
      <c r="D28" s="63" t="s">
        <v>83</v>
      </c>
      <c r="E28" s="147">
        <f>AEB!AF28</f>
        <v>2923.6672926864589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717.2288800194267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296.83556408125247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480.75746986708401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9.6697451927520728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5.0893259720012054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1.7370330548031094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4.0112914065034122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78.914754419873134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11.818835917305931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8.9035230577038007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36.617386340258783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2.7934819445728212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4.4061658273059843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0.35813871084266935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5.5869638891456423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9.6312799639708153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1.0190893085702459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1.7358864851485076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1.9983890301566236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1.7224190591398743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4.1425389136001538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1.9970052828409177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6.2262168922629117E-3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0.37593789332623911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0.61355807007608487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2.072133993022975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0.37427746966909153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0.53003883159031739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0.47942196848777757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3.8184259506663348E-2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1.8942413974251737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5.9610997827555266E-2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4.0929861253122691E-3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6.0375729934718549E-3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1.8634614043823158E-2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3.130617310989308E-2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5.991325307599351E-2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1.860370625790329E-2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1664.7285597008317</v>
      </c>
      <c r="CK28" s="49">
        <f t="shared" si="1"/>
        <v>28.82882744685767</v>
      </c>
    </row>
    <row r="29" spans="2:89" x14ac:dyDescent="0.4">
      <c r="B29" s="64" t="s">
        <v>5</v>
      </c>
      <c r="C29" s="63" t="s">
        <v>71</v>
      </c>
      <c r="D29" s="63" t="s">
        <v>82</v>
      </c>
      <c r="E29" s="147">
        <f>AEB!AF29</f>
        <v>2670.4210744616789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857.85316542136945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338.73028215037334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386.33423920881347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5.9333283452015655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1.3437549583668069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2.7742037850153429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52.551615412886029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11.44359061318829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10.971975969735682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32.869113220334903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1.3524243451949796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0.69355094625383573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8.447747183945852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1.2967913405746982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1.4657269093803493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1.77000843077376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1.6090985734306911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3.7009267188905892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1.4515326776745816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6.5800864165271563E-3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0.36832948936162252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0.56736936673444782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2.0306207060336141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0.54006927007927152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0.49202946969822886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0.4077536528370963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3.0489738245572363E-2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1.8887309211483756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5.815205439778369E-2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6.1278395493552301E-3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7.444138168192338E-3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2.1268966194835252E-2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2.6733908897674869E-2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4.9019903039525074E-2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3.932297060142341E-2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1.3029351810824174E-3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1702.8512443767338</v>
      </c>
      <c r="CK29" s="49">
        <f t="shared" si="1"/>
        <v>26.283177251255147</v>
      </c>
    </row>
    <row r="30" spans="2:89" x14ac:dyDescent="0.4">
      <c r="B30" s="64" t="s">
        <v>5</v>
      </c>
      <c r="C30" s="63" t="s">
        <v>71</v>
      </c>
      <c r="D30" s="63" t="s">
        <v>81</v>
      </c>
      <c r="E30" s="147">
        <f>AEB!AF30</f>
        <v>2397.8799062769162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637.91284287665758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192.34928920585739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282.52709863296406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4.3074406966908265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0.86643922059872958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1.4852419798220309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49.377154246617089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13.924849832379136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8.3921492438936642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25.375893519685153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3.8064151921848106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0.34041111474823504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0.61887044357994603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2.4138242682147579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6.7951387910851073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1.0355034250074668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1.0395170041741626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1.9939127319097514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1.3226953652503877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2.9458485353104358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1.5001245441871471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8.806844297866866E-3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0.31277379548580436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0.44748898877976634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1.9539774729206076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0.55994417502300597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0.46559336743985175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0.42002425399558307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2.6845284772824694E-2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1.7769096620355169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6.064357504053302E-2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3.8917443165533104E-3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2.783344763555678E-3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1.7976154288828889E-2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2.5079661296340656E-2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5.8137172834105737E-2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4.8244352131044346E-2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1.2789277121804494E-3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1223.6979204738932</v>
      </c>
      <c r="CK30" s="49">
        <f t="shared" si="1"/>
        <v>22.823139174058429</v>
      </c>
    </row>
    <row r="31" spans="2:89" x14ac:dyDescent="0.4">
      <c r="B31" s="64" t="s">
        <v>5</v>
      </c>
      <c r="C31" s="63" t="s">
        <v>71</v>
      </c>
      <c r="D31" s="63" t="s">
        <v>80</v>
      </c>
      <c r="E31" s="147">
        <f>AEB!AF31</f>
        <v>1851.3504486603911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283.524116901909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136.0084372843076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194.22147382081556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2.9534301194108332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5.3300366360283622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0.63999787587729196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0.35003616230054313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31.927580115228409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7.8767961634453263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4.9450009512964446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17.243823062936769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0.24064986158162341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0.10938630071891974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2.559958753119731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5.1851420419383336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1.4222882343573402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0.85230928157245345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1.673424496294623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0.73599762312973038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2.1730350019066842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1.0766943994458837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5.529738514725698E-3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0.23592163289253168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0.35902609360877114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1.4876104832874699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0.53323875981312696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0.37709257083863629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0.36076490526627086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2.0379224760101951E-2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1.4348733888392426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6.1596654088702373E-2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3.054502682192547E-3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2.1846221170072982E-3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1.1074799165643719E-2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1.6157047852126339E-2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3.3042483117568418E-2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2.271914687094349E-2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687.93072400897643</v>
      </c>
      <c r="CK31" s="49">
        <f t="shared" si="1"/>
        <v>18.083157132360117</v>
      </c>
    </row>
    <row r="32" spans="2:89" x14ac:dyDescent="0.4">
      <c r="B32" s="64" t="s">
        <v>5</v>
      </c>
      <c r="C32" s="63" t="s">
        <v>71</v>
      </c>
      <c r="D32" s="63" t="s">
        <v>79</v>
      </c>
      <c r="E32" s="147">
        <f>AEB!AF32</f>
        <v>1739.922112641488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170.14232337486621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102.60494749615468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158.18924500176627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4.1327235877739463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0.40922914804213095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1.2325406414987237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26.049954305256271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4.0441710852737494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3.481772284303696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15.792415032796795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9.6275088509765044E-2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3.7552635040293048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4.7373612728586334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1.2370576002045046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0.61133798954444551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1.5068495634306092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0.78784424892468297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2.9178076247690714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0.98543856902787041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3.1847888765135939E-3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0.24237001851985687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0.31979135579829909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1.2945969850997396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0.59010919984810684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0.35311455608190601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0.32854985123272079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1.875640324709937E-2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1.368110760828966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5.1600366338925063E-2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1.3707799514046421E-3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2.9657567627682513E-3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1.1683099907127955E-2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1.4266858282523732E-2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3.8836536379308118E-2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7.4769693954226474E-2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1.9820178050374074E-3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489.93086055027152</v>
      </c>
      <c r="CK32" s="49">
        <f t="shared" si="1"/>
        <v>17.499755897674348</v>
      </c>
    </row>
    <row r="33" spans="2:89" x14ac:dyDescent="0.4">
      <c r="B33" s="64" t="s">
        <v>5</v>
      </c>
      <c r="C33" s="63" t="s">
        <v>71</v>
      </c>
      <c r="D33" s="63" t="s">
        <v>78</v>
      </c>
      <c r="E33" s="147">
        <f>AEB!AF33</f>
        <v>1975.8028759022829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147.62894280841871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68.484573179996346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153.86339350761725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6.8773433537231119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0.50611273406212975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0.30853480162892954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22.841835803971865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4.6274046255512813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2.1787169650654663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14.784265543165214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0.75205357897051561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0.75205357897051561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5.2322302143275818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2.337578776453979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0.85852723125358554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2.1739300154206438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0.67826522425442159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2.6146537814755346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0.98117298271446407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4.137905706096727E-3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0.25764521846342164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0.36793454059507147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1.4717587805121444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0.77609695029671733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0.39707309015561526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0.36827474761445256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2.8689258207435096E-2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1.6255727883960613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4.5043656686269376E-2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2.8050585675343988E-3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2.1455398410264487E-3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9.8762858511866908E-3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1.7368623399207642E-2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4.2385538024146865E-2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3.3999982541281927E-2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423.60523048114129</v>
      </c>
      <c r="CK33" s="49">
        <f t="shared" si="1"/>
        <v>20.327166190757879</v>
      </c>
    </row>
    <row r="34" spans="2:89" x14ac:dyDescent="0.4">
      <c r="B34" s="64" t="s">
        <v>5</v>
      </c>
      <c r="C34" s="63" t="s">
        <v>71</v>
      </c>
      <c r="D34" s="63" t="s">
        <v>77</v>
      </c>
      <c r="E34" s="147">
        <f>AEB!AF34</f>
        <v>2286.4515702580129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131.35623150444016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120.02446178434943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131.75475039723545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9.7600094783799989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0.44603306663382253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1.2976057879063982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18.805095803516153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4.8658152723689723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2.2910074631134272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17.921396714611546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0.79059434602344802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0.2229881488784084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0.20275090436037471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1.581457054010923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5.1689602106911785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3.8271999880259222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0.87288943195404489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2.3208169270300516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0.83338495996350359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3.2666393674098009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0.93191326782090889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5.0197732449719541E-3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0.3603126875711879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0.34008152189921692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1.8167785537716679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1.0931165810793049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0.55316976072240542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0.59075321341357956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3.5274510951014693E-2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1.895971840586592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2.9228684159888819E-2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6.8059415745023713E-3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2.9746804414648611E-3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1.2601085634042728E-2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1.2549413393545705E-2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3.2137445310538387E-2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2.0624809593957152E-2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1.3665412094596191E-3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441.32019772582851</v>
      </c>
      <c r="CK34" s="49">
        <f t="shared" si="1"/>
        <v>24.030571197452758</v>
      </c>
    </row>
    <row r="35" spans="2:89" x14ac:dyDescent="0.4">
      <c r="B35" s="64" t="s">
        <v>5</v>
      </c>
      <c r="C35" s="63" t="s">
        <v>71</v>
      </c>
      <c r="D35" s="63" t="s">
        <v>76</v>
      </c>
      <c r="E35" s="147">
        <f>AEB!AF35</f>
        <v>2048.1589382522197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124.15976430424043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20.798176504735785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112.35800488395185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10.035718091380947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0.33376237118228963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0.28107737143753525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11.824518199374285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1.5809032229535189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0.39702178715551856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10.289565307503555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0.68512609287899218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1.5459255429064438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5.1921157836773766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4.635353007340675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0.76936600820542733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2.3900867571235409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0.55983982347359651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3.043937911108018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0.69021889143713744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1.9210435495933171E-3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0.2436734277606053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0.30911507733647137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1.3746292262752282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0.8468806980843705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0.48081152672783134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0.48405279362220677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2.3040114200599433E-2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1.813842742538589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2.9829730519738629E-2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1.929402168931739E-3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1.5178992528089722E-3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7.5896846778445185E-3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1.2333237601497344E-2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5.2477248343953536E-2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1.0524621743746514E-2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2.7897993926259339E-3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294.28956367970108</v>
      </c>
      <c r="CK35" s="49">
        <f t="shared" si="1"/>
        <v>22.977876456162427</v>
      </c>
    </row>
    <row r="36" spans="2:89" x14ac:dyDescent="0.4">
      <c r="B36" s="64" t="s">
        <v>5</v>
      </c>
      <c r="C36" s="63" t="s">
        <v>71</v>
      </c>
      <c r="D36" s="63" t="s">
        <v>75</v>
      </c>
      <c r="E36" s="147">
        <f>AEB!AF36</f>
        <v>1322.1864460078511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45.803877463336988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17.263733639406937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54.567220597564159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8.5134242871635024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0.1749730651690484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0.15553657667769766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5.8472699034178648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1.7497027337236759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0.87878165822899179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4.55512882627482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4.8605180211780522E-2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1.895493148188891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3.0512093166883556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4.7581535951895653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0.48805261150847562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1.3769228721799427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0.2667334899494197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2.1514526366083526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0.41300598704865255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2.572740685616897E-3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0.13053038751567725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0.1888267217063532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0.82055788514250338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0.45801919645130468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0.37440378750251285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0.35161391946841752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1.3177806058341722E-2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1.0752079365105298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1.650026566289493E-2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1.5502993549425747E-3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1.0164400340893815E-3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3.6703562705851359E-3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8.8935766301224215E-3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2.4889839371994956E-2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7.0471411044026816E-3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141.45374707936438</v>
      </c>
      <c r="CK36" s="49">
        <f t="shared" si="1"/>
        <v>15.984008808643056</v>
      </c>
    </row>
    <row r="37" spans="2:89" x14ac:dyDescent="0.4">
      <c r="B37" s="64" t="s">
        <v>5</v>
      </c>
      <c r="C37" s="63" t="s">
        <v>71</v>
      </c>
      <c r="D37" s="63" t="s">
        <v>74</v>
      </c>
      <c r="E37" s="147">
        <f>AEB!AF37</f>
        <v>879.36734442623583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21.092844761017449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3.9749973655319741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26.722865606856271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6.5298185555430148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0.12757926583063964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3.1379954578338016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0.53719146721349709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0.30349642047642783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3.2418557375450692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2.2379270167996443E-2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0.34917445368877303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1.8708024767290103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4.5691985783335749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0.4455334132765556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1.0723492029348969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0.20366303924555645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1.8280030518926749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0.27749825556523927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9.8893008731228637E-4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0.11630794660540963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0.11305635655049361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0.45252653434086182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0.31437272199927679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0.2137788661096342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0.15850899232340412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5.0033618397042458E-3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0.66188387403057669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1.6022379018428842E-2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1.6387446836637328E-3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2.930163221666034E-4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2.3603418497535073E-3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5.1276440724128854E-3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1.0129713187950353E-2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1.6252231702393483E-2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66.040198361704924</v>
      </c>
      <c r="CK37" s="49">
        <f t="shared" si="1"/>
        <v>12.355299672700951</v>
      </c>
    </row>
    <row r="38" spans="2:89" x14ac:dyDescent="0.4">
      <c r="B38" s="64" t="s">
        <v>5</v>
      </c>
      <c r="C38" s="63" t="s">
        <v>71</v>
      </c>
      <c r="D38" s="63" t="s">
        <v>73</v>
      </c>
      <c r="E38" s="147">
        <f>AEB!AF38</f>
        <v>800.25804959030461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11.073620333990979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3.7101092695228037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20.142566609844252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6.0973867729928015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7.6769494735829294E-2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1.9210666367779106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1.2220567019296782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1.7353095309176769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0.12221804858447886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1.5668980587753702E-2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0.36661391598102566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1.8449862985953893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5.5823375263397876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0.35076987808879578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0.87932614548200172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0.1294250451852379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1.6997900906655541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0.22227151240047699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2.9434812229171387E-3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8.1456563451987318E-2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8.6285081628933391E-2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0.40690858488140941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0.23321231295667422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0.19292275212204443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0.14975390116726342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3.5640141318441765E-3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0.463421548964074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1.1922591913355332E-2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1.500797701888334E-3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4.0252394900828342E-4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1.3417464966942782E-3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5.926053161830363E-3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1.0823336904978801E-2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1.116305132197625E-2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4.9322582078018093E-4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46.483386295865188</v>
      </c>
      <c r="CK38" s="49">
        <f t="shared" si="1"/>
        <v>12.372948064554903</v>
      </c>
    </row>
    <row r="39" spans="2:89" x14ac:dyDescent="0.4">
      <c r="B39" s="64" t="s">
        <v>5</v>
      </c>
      <c r="C39" s="63" t="s">
        <v>71</v>
      </c>
      <c r="D39" s="63" t="s">
        <v>72</v>
      </c>
      <c r="E39" s="147">
        <f>AEB!AF39</f>
        <v>661.8167836274248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4.7839491476188689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4.0070513290707339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11.12451868521228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4.1299170596537937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4.9410596704257584E-2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4.3321446571260351E-2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0.84305857933106976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0.40612006713554738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0.12236915406306327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1.1533678595912411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1.3537952053518862E-2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0.21116800922387025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1.4100341294750911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5.2321927597945521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0.31240916516717471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0.75552775087376278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7.7373742169701248E-2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1.6034166054667165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0.13497992588938132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1.3536126988418086E-3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7.4918148319256986E-2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6.4192819542177301E-2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0.27028974420707019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0.19966356361633264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0.15872706068458942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0.1087110783496278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5.2759028355419194E-3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0.37026928592110331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1.3707093696852881E-2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1.4681968210485438E-3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1.6043547751957193E-4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1.0695089684222528E-3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5.013319484372546E-3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8.3193045235609199E-3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4.4492991630167402E-3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5.8969587719247436E-4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26.887789886229502</v>
      </c>
      <c r="CK39" s="49">
        <f t="shared" si="1"/>
        <v>10.814112149022909</v>
      </c>
    </row>
    <row r="40" spans="2:89" x14ac:dyDescent="0.4">
      <c r="B40" s="64" t="s">
        <v>5</v>
      </c>
      <c r="C40" s="63" t="s">
        <v>71</v>
      </c>
      <c r="D40" s="63" t="s">
        <v>70</v>
      </c>
      <c r="E40" s="147">
        <f>AEB!AF40</f>
        <v>436.54824284462063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4.2917189294771196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1.4977560369594847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2.5093392161172103E-2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2.9199070542483579E-2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0.47512739579582608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0.10949651453431342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8.248737428251611E-2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0.27210353434894297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0.21351820334191116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1.0033931867172567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3.5000557782363764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0.29265403920694594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0.50930224872850927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2.8294759261833672E-2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1.1047310708858167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0.14031787100365573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6.7318084036790981E-4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3.2602045847407592E-2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5.1308810821651174E-2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0.10641981054551546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0.10272447789631516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8.8027556785697431E-2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6.7014586853856167E-2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2.7752994286995053E-3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0.21875783838905327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6.1352886857094485E-3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2.0282491516081935E-4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1.3297667041594194E-3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3.9892900727650756E-3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1.1492752265893063E-3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6.9965004514437688</v>
      </c>
      <c r="CK40" s="49">
        <f t="shared" si="1"/>
        <v>7.2618590070533413</v>
      </c>
    </row>
    <row r="41" spans="2:89" x14ac:dyDescent="0.4">
      <c r="B41" s="64" t="s">
        <v>4</v>
      </c>
      <c r="C41" s="63" t="s">
        <v>89</v>
      </c>
      <c r="D41" s="63" t="s">
        <v>88</v>
      </c>
      <c r="E41" s="147">
        <f>AEB!AF41</f>
        <v>197.8552790853702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13.798501618412933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8.3209708423293662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45.62068204321379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0.63261976506160822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0.44837907720502013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0.33499572211233791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0.9745415727275939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15.633897554156954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2.5300249182758212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0.63531736836703956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11.57634122402184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0.10307508926308902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0.23426156650702051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0.18275682101779789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0.63359653633819146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6.2242978994213244E-2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0.23208418890964924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4.8329183286990519E-2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8.9754241793597186E-2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5.2286463322613393E-2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0.27427190342748792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9.2399026368473103E-4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8.239353479553306E-2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1.7388724550266268E-2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6.8335082405372822E-3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1.3055006469070961E-3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4.8718894510161571E-2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2.0786736615929873E-2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8.0802308374300965E-4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9.7845228970302331E-2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1.6634118274969753E-3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5.5678425648256875E-4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6.0838865098583124E-5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1.8589956575576749E-4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3.941871944038851E-3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4.9076684512857046E-3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3.1213763538525514E-2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2.2361904284747073E-4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101.02636518267222</v>
      </c>
      <c r="CK41" s="49">
        <f t="shared" si="1"/>
        <v>1.7123234952413398</v>
      </c>
    </row>
    <row r="42" spans="2:89" x14ac:dyDescent="0.4">
      <c r="B42" s="64" t="s">
        <v>4</v>
      </c>
      <c r="C42" s="63" t="s">
        <v>89</v>
      </c>
      <c r="D42" s="63" t="s">
        <v>87</v>
      </c>
      <c r="E42" s="147">
        <f>AEB!AF42</f>
        <v>686.75502711944057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43.722356276820712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9.1546852383682893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118.45322336586651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0.82519643690280409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1.0051962067378089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1.0886998884383414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43.466562646534094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6.3095697230777734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2.0970400081836766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25.363420422661225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0.43300809603006474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0.24132270579573253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1.7757115927827816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0.1236450975262398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0.75167769003060059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0.12298694783434604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0.48579865902549585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0.22077608715277069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0.82308347442643859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2.4872352629237765E-3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0.1948516834135163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0.10345725750396828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1.8259778282604982E-2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8.3722099470640316E-3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0.26907276779136119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0.22019536785393162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6.0316467180003969E-3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0.3335134268874434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8.1485716744161604E-3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1.2783759156840219E-3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4.7685110292084115E-4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1.0596691176018693E-3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1.1307208585157942E-2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1.3488213040854607E-2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8.4150109082497607E-3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1.5938808583415695E-4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252.16028101541704</v>
      </c>
      <c r="CK42" s="49">
        <f t="shared" si="1"/>
        <v>5.5042542108702062</v>
      </c>
    </row>
    <row r="43" spans="2:89" x14ac:dyDescent="0.4">
      <c r="B43" s="64" t="s">
        <v>4</v>
      </c>
      <c r="C43" s="63" t="s">
        <v>89</v>
      </c>
      <c r="D43" s="63" t="s">
        <v>86</v>
      </c>
      <c r="E43" s="147">
        <f>AEB!AF43</f>
        <v>1135.1623344583434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30.300595302516506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24.742769334924599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183.88054373683653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2.144425551484074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1.1927760670202823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0.61726260930868615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61.049004175093962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5.7870882361274774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2.7610273105447898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36.842300814828114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0.2508718203703561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0.14142530338386294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0.35366795590071742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0.2508718203703561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2.942381300391498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0.34297949500379338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0.95208859261869916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0.18286002457053344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0.82696473457803743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0.31845664183189598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1.233970549714245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2.435089076307849E-3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0.30212085959375612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0.1917803531868974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9.1845178912024983E-2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1.2385347386360272E-2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0.30437586602006078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0.54424758393159889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1.6548760136629363E-2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0.57831253041523489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1.5288358239931733E-2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1.4673523240538186E-3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7.6959586835236384E-4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1.9507400315794722E-3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1.7456385591199785E-2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2.0231960898952815E-2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1.2005069123162562E-2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1.76867149238119E-4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350.31463003871033</v>
      </c>
      <c r="CK43" s="49">
        <f t="shared" si="1"/>
        <v>8.9130992365940429</v>
      </c>
    </row>
    <row r="44" spans="2:89" x14ac:dyDescent="0.4">
      <c r="B44" s="64" t="s">
        <v>4</v>
      </c>
      <c r="C44" s="63" t="s">
        <v>89</v>
      </c>
      <c r="D44" s="63" t="s">
        <v>85</v>
      </c>
      <c r="E44" s="147">
        <f>AEB!AF44</f>
        <v>2104.6370373296731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265.51696013392171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197.33290120664734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372.39935181051783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1.7149710402534557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4.9346435771603216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2.9238268147506226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3.0476785917422782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55.083067858488448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10.285915247130188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4.878716357375545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59.369809586587294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0.99030723517891783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0.27931742530687426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0.79364215799220261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3.9617938621276387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1.1179070484615117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6.3884272056075773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0.84612559868777459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2.5020267673317589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0.92453713613019373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1.6410509448710247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1.1410104265098431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1.1936202897631154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4.6400167832324332E-3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0.52194108623004942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0.52900922541385298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0.72634315516702097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6.9928274340400678E-2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0.35048093028734095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0.42043191742119829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4.0446975086314431E-2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1.4252644368835494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6.8738667798025219E-2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3.6761598614486069E-3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5.6519207390856576E-3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5.544454658704857E-3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3.1633149307238137E-2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2.7284775233063222E-2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3.5302056425233923E-2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3.7445944179820663E-4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984.63080995364203</v>
      </c>
      <c r="CK44" s="49">
        <f t="shared" si="1"/>
        <v>18.903490029978848</v>
      </c>
    </row>
    <row r="45" spans="2:89" x14ac:dyDescent="0.4">
      <c r="B45" s="64" t="s">
        <v>4</v>
      </c>
      <c r="C45" s="63" t="s">
        <v>89</v>
      </c>
      <c r="D45" s="63" t="s">
        <v>84</v>
      </c>
      <c r="E45" s="147">
        <f>AEB!AF45</f>
        <v>2190.0671966406358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511.77511188140778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314.59838545915363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373.65650653818028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2.0943712523290245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5.7819502939861183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2.3409493165121567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1.7377762712441689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50.277854127765004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9.0766579391588298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6.6626004263951524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45.359345331140986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0.30279307856034288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8.5403176004199277E-2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0.34909684802371715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5.7487039077303308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0.68322540803359422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6.9067365419114362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1.0682396790934532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2.1584779910045775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1.3883673923285593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1.3446246765395713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1.6942424446939846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1.173924354625812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4.4118210229997634E-3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0.42967285118472198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0.50486688073250019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1.2856924425592273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0.16111250288376641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0.38412406426809953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0.35348889045767434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3.2391246738283558E-2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1.3601403780326662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7.0794734899672765E-2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5.3170094633448054E-3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7.4410665656397795E-3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8.4168710469910493E-3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3.2345315587729948E-2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4.2102293579187551E-2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2.7888173035345309E-2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7.3933070912268945E-4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1330.5307312556254</v>
      </c>
      <c r="CK45" s="49">
        <f t="shared" si="1"/>
        <v>20.445558952964369</v>
      </c>
    </row>
    <row r="46" spans="2:89" x14ac:dyDescent="0.4">
      <c r="B46" s="64" t="s">
        <v>4</v>
      </c>
      <c r="C46" s="63" t="s">
        <v>89</v>
      </c>
      <c r="D46" s="63" t="s">
        <v>83</v>
      </c>
      <c r="E46" s="147">
        <f>AEB!AF46</f>
        <v>1899.8309600411405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361.25154659972202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301.84825989280063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279.49408859052625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1.9952437005670387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5.7431511192641622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1.476063263066937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2.0100232835342018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36.303959622240477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11.306045070266997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7.0141370318406357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34.784892251400592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2.8820186785968338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0.51728540385071375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3.7466242821758837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1.3006033011103659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5.5992594690924964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1.1500115998354772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1.4750889526811759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1.3999174345498722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1.0798789322036042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1.489133998113612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0.91870271518452717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5.9560763254278481E-3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0.35712431769589104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0.48263439386244955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1.300092263278781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0.17078179863318435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0.36207087146846167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0.32945998097773083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3.3439396759606423E-2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1.2778436245644569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6.6463034043786617E-2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4.0113064699757624E-3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5.7440926407538208E-3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6.920613195798302E-3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2.3703155539076443E-2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4.0673593530964079E-2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9.5966664525202576E-3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1051.6739420909637</v>
      </c>
      <c r="CK46" s="49">
        <f t="shared" si="1"/>
        <v>17.588508287099632</v>
      </c>
    </row>
    <row r="47" spans="2:89" x14ac:dyDescent="0.4">
      <c r="B47" s="64" t="s">
        <v>4</v>
      </c>
      <c r="C47" s="63" t="s">
        <v>89</v>
      </c>
      <c r="D47" s="63" t="s">
        <v>82</v>
      </c>
      <c r="E47" s="147">
        <f>AEB!AF47</f>
        <v>1539.2785090608152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276.5299943135812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209.43299137563088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183.4295632430495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2.678285924620857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0.8931359849175543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5.3693962380815412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1.0199877248189519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1.7985727446134256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24.033677639926196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6.3479478056996133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4.7821206802937093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23.521545271198839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1.0314199651619083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7.2774043215504416E-2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0.3637039893913287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4.3840210649952249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0.58219234572403533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4.0109480834841271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1.1735380448462198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1.1125714894639875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1.4095212096024019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0.84571224368596232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1.1919748906805188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0.66383627191973205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3.6500820888304979E-3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0.26358115294017287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0.33616250975445217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0.95474513411211781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0.22917619451574398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0.36086045068026484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0.29292260744550491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2.6163006192741135E-2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1.1291537752538834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4.9899738174061702E-2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3.7117220068117345E-3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3.1093875971857396E-3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6.0460314389722712E-3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1.8701383014915106E-2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2.9989881909281969E-2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2.9994188011937647E-2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4.9683864530200572E-4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746.27133035492022</v>
      </c>
      <c r="CK47" s="49">
        <f t="shared" si="1"/>
        <v>14.146466317465133</v>
      </c>
    </row>
    <row r="48" spans="2:89" x14ac:dyDescent="0.4">
      <c r="B48" s="64" t="s">
        <v>4</v>
      </c>
      <c r="C48" s="63" t="s">
        <v>89</v>
      </c>
      <c r="D48" s="63" t="s">
        <v>81</v>
      </c>
      <c r="E48" s="147">
        <f>AEB!AF48</f>
        <v>1250.7395603946504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284.19036155739104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149.70143666119912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130.32085443066964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0.784953022775293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4.5011445540354371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0.63218358606534386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1.3021458568593542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16.230115911787284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5.4063489784061067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3.8099689961070946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17.953992047679982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1.3603457841375972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0.1918098668817721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0.31973427714046998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3.6275089392537341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1.5344789350541768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3.1343835600691543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1.0820695931433619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0.75846703594582021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1.3851886061115768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0.59895013828281796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1.1068117332973739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0.49308623807421076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3.4192737620797201E-3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0.22129420713870057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0.27741542374957773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0.77452707524104403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0.22721233798861926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0.28845233760802835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0.23783359847432861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2.1577974629240774E-2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0.92867581864048154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3.8198421370561536E-2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2.4591388900035384E-3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2.8105390748610157E-3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5.1199555533274523E-3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1.4679069855356669E-2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2.0713136352302541E-2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9.0633059362267687E-3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621.86738340544343</v>
      </c>
      <c r="CK48" s="49">
        <f t="shared" si="1"/>
        <v>11.632408519189054</v>
      </c>
    </row>
    <row r="49" spans="2:89" x14ac:dyDescent="0.4">
      <c r="B49" s="64" t="s">
        <v>4</v>
      </c>
      <c r="C49" s="63" t="s">
        <v>89</v>
      </c>
      <c r="D49" s="63" t="s">
        <v>80</v>
      </c>
      <c r="E49" s="147">
        <f>AEB!AF49</f>
        <v>1077.8586608997127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211.19239788389325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101.64994065155398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103.96188009914015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1.3636232033043973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3.9396190496691643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0.46461337940563507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0.96961134195983723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11.456471297502107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2.7271034017109597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1.1412953953724969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15.704944460245637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0.78787118413142954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0.11111003878776568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0.20199441819175298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1.1818067761971442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2.7754763912373868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1.0512636600505125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0.61874314046331513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1.4233670425724365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0.48637628771143321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0.97502267059070591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0.38634680232309832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1.9145053904104663E-3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0.21486744140348735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0.26571173193641079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0.71679325258096871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0.23397956086035684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0.24405978594838945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0.1844804902429982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1.4988025280257368E-2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0.82279250530518044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2.97265238459281E-2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1.6022925998578803E-3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2.2059813902439774E-3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3.7817059914048547E-3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1.1502673908640028E-2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2.0700404925618296E-2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1.0488310285772557E-2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456.85428258106566</v>
      </c>
      <c r="CK49" s="49">
        <f t="shared" si="1"/>
        <v>10.496191186844811</v>
      </c>
    </row>
    <row r="50" spans="2:89" x14ac:dyDescent="0.4">
      <c r="B50" s="64" t="s">
        <v>4</v>
      </c>
      <c r="C50" s="63" t="s">
        <v>89</v>
      </c>
      <c r="D50" s="63" t="s">
        <v>79</v>
      </c>
      <c r="E50" s="147">
        <f>AEB!AF50</f>
        <v>1133.8691626996153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237.8357541793367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81.276398682165592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95.288980707113765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0.72659917693273313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5.1211974185169424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0.36341581572488912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0.8614406779355569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10.492213706502199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4.5225367374866297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2.1901927179892873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12.557210891890193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0.4199871986711407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0.11845792783032173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0.10768902530029251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1.6797744537967789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0.47363501903763339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2.8536600381841004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1.5329397319157458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0.54289850861511857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1.7235765534527552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0.47687133699300854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1.0124699590588158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0.39690787706233627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3.5615023181435309E-3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0.19271855698476922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0.30591390943568919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0.68153335835467499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0.29760670339411477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0.26665276845702601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0.19829932782633627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1.6398579273133033E-2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0.83097731958634069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2.318468454395025E-2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2.4526653234061193E-3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2.4874006795602009E-3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5.0250076265933889E-3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1.1369085839722117E-2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2.3452536632440592E-2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1.0451898779099765E-2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454.03548433623064</v>
      </c>
      <c r="CK50" s="49">
        <f t="shared" si="1"/>
        <v>11.411409310336881</v>
      </c>
    </row>
    <row r="51" spans="2:89" x14ac:dyDescent="0.4">
      <c r="B51" s="64" t="s">
        <v>4</v>
      </c>
      <c r="C51" s="63" t="s">
        <v>89</v>
      </c>
      <c r="D51" s="63" t="s">
        <v>78</v>
      </c>
      <c r="E51" s="147">
        <f>AEB!AF51</f>
        <v>920.73829221427184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150.69551014548685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41.782782429312832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69.312261795426039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4.1319827761690284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0.23820500646254508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0.49404677701017352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8.1808739199697591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1.7203277550746376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1.8941916595413066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9.2079670363055239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0.68820782531026858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0.15438961781567923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1.2042390189622982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2.357010996065529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1.4044427834211903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0.40407101206018353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1.4125513535597645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0.35413267815366462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0.8973163496173161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0.35141012894733903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1.5383470022857257E-3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0.16046713120420653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0.1964207953601084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0.6183164277136376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0.32051934506380242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0.21314112494970441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0.14415730996515111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1.2595514555452969E-2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0.6663521793220083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1.7255893245196031E-2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2.1392336428810157E-3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7.714000618656041E-4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3.5452465163274566E-3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8.8241682417836594E-3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1.6970455299570999E-2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1.9448016742468096E-2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289.704985762847</v>
      </c>
      <c r="CK51" s="49">
        <f t="shared" si="1"/>
        <v>9.5833978907114332</v>
      </c>
    </row>
    <row r="52" spans="2:89" x14ac:dyDescent="0.4">
      <c r="B52" s="64" t="s">
        <v>4</v>
      </c>
      <c r="C52" s="63" t="s">
        <v>89</v>
      </c>
      <c r="D52" s="63" t="s">
        <v>77</v>
      </c>
      <c r="E52" s="147">
        <f>AEB!AF52</f>
        <v>660.64912224012085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116.29833218997717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32.689607858024168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44.157417659540144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3.4938676377867819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0.13135447301227501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0.42837468960827546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5.2787744385330519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2.1083917637392302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0.45378696987783956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5.1680163707477833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0.65258268102065653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3.6807982273494369E-2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0.10039534731810609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1.0441633059201714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1.7323696807961488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1.3700529913543911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0.25706150487366847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1.1214119500519064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0.20199304560406281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0.55484472789281125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0.26159717496270368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2.1751028292499594E-3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0.10390383615791701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0.14209499268221484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0.43432493732375427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0.22258426787076269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0.13368866245321898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8.5630512858389615E-2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8.5399222539926274E-3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0.46467229455353692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1.5103368274639163E-2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1.4979027326988373E-3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1.043433836000781E-3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2.1482294498035379E-3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5.8053275937936764E-3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1.4499794750838964E-2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5.1068575076079585E-3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2.2557084251691211E-4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212.04187336737917</v>
      </c>
      <c r="CK52" s="49">
        <f t="shared" si="1"/>
        <v>7.1423760895066284</v>
      </c>
    </row>
    <row r="53" spans="2:89" x14ac:dyDescent="0.4">
      <c r="B53" s="64" t="s">
        <v>4</v>
      </c>
      <c r="C53" s="63" t="s">
        <v>89</v>
      </c>
      <c r="D53" s="63" t="s">
        <v>76</v>
      </c>
      <c r="E53" s="147">
        <f>AEB!AF53</f>
        <v>405.32852312627921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56.895592344989126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19.283628502047669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24.817221363492951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0.30324342368051083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2.2931767589779812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5.5599805746643256E-2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7.187992265019516E-2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2.8985146957496162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0.94351719007770407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0.60922915423022561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3.8758038920164686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0.17520731145985069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0.10109149737060281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0.43805866761031365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1.1468153682640851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1.0591851713353231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0.12816483911222268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0.70768015907434256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0.11978237886906959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0.40471524359255723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0.16919163778025365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1.1465202838557796E-3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9.1785259286593188E-2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8.5302926442179169E-2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0.21803673748155997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0.14995620200940635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6.5632967314020643E-2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3.7030709114397757E-2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5.2176584138323746E-3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0.26929587623819623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5.9708635682201201E-3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1.1350153014489655E-3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7.279445925457487E-4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1.2941162627023431E-3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3.6194948222234842E-3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6.4313842642103342E-3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112.76176453009984</v>
      </c>
      <c r="CK53" s="49">
        <f t="shared" si="1"/>
        <v>4.6781184734232477</v>
      </c>
    </row>
    <row r="54" spans="2:89" x14ac:dyDescent="0.4">
      <c r="B54" s="64" t="s">
        <v>4</v>
      </c>
      <c r="C54" s="63" t="s">
        <v>89</v>
      </c>
      <c r="D54" s="63" t="s">
        <v>75</v>
      </c>
      <c r="E54" s="147">
        <f>AEB!AF54</f>
        <v>188.31813736475186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30.564387562346198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7.2281671673763963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9.5572401773987377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0.13736854242313362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0.99734086871236405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2.8489662708328419E-2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1.6280716139038059E-2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0.97439219250574216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0.36629225510353358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0.11497357120927307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1.1811490763346491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7.936849117781053E-2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2.0348907005062349E-2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0.11905273676671581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0.17908787752941863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0.53440765264868617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0.55741390068488217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7.9466255405434394E-2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0.35842547891335597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6.7157650194182322E-2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0.18117265366555374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6.8823539170494802E-2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5.385914814945074E-4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3.3846649025255089E-2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3.2308026851148156E-2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0.12323231985387577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6.3922316288531719E-2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3.1048678734647159E-2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1.7266075748487198E-2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1.3793402573754399E-3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0.11994518121406607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2.9088069089189231E-3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3.7864293918021862E-4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1.8618150375300502E-4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6.5015928203162492E-4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1.651249529049531E-3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3.8312603792259566E-3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7.3765609584088715E-4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9.7766579087105374E-5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51.563939804736407</v>
      </c>
      <c r="CK54" s="49">
        <f t="shared" si="1"/>
        <v>2.2807960333545587</v>
      </c>
    </row>
    <row r="55" spans="2:89" x14ac:dyDescent="0.4">
      <c r="B55" s="64" t="s">
        <v>4</v>
      </c>
      <c r="C55" s="63" t="s">
        <v>89</v>
      </c>
      <c r="D55" s="63" t="s">
        <v>74</v>
      </c>
      <c r="E55" s="147">
        <f>AEB!AF55</f>
        <v>78.964300517322997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4.3004219838260855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1.404745985054326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3.2531720325720017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0.45946246934772778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7.8487677724312244E-3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0.30275295442623551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0.13142206402184983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1.6499265402312252E-2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0.44321736517476706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3.6502799562637724E-3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5.6949561076134927E-2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0.22774661914251282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0.32150591075140356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2.7409534557977476E-2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0.15253041300711329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2.5421714892638121E-2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9.5833786810003582E-2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2.6772956764729756E-2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2.4193837985188196E-4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1.5901294140365951E-2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1.2634584936655431E-2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4.7639457475110204E-2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3.1277520109844775E-2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1.0375229162650776E-2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6.7354015862655693E-3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4.5336501884161209E-4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5.0652326708794042E-2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5.7165079537216347E-4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1.0934053193782054E-4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7.1683266661918049E-5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1.1947453245888682E-4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6.6208884116156122E-4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1.032592945279279E-3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6.6261509255384932E-4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1.3174734672792831E-4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10.380142728630135</v>
      </c>
      <c r="CK55" s="49">
        <f t="shared" si="1"/>
        <v>1.0564932467969119</v>
      </c>
    </row>
    <row r="56" spans="2:89" x14ac:dyDescent="0.4">
      <c r="B56" s="64" t="s">
        <v>4</v>
      </c>
      <c r="C56" s="63" t="s">
        <v>89</v>
      </c>
      <c r="D56" s="63" t="s">
        <v>73</v>
      </c>
      <c r="E56" s="147">
        <f>AEB!AF56</f>
        <v>37.178688063427408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0.95748266440923024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0.52929629884067864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1.1527685643971142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0.23005804907696717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3.0480435272372888E-3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0.11158011674188137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3.9014861301979467E-2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1.1021292167596657E-2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0.1817853159644319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2.4383389751320038E-3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6.3396813353432087E-3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0.10558943395648018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0.21062493301019766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1.3926910163176777E-2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6.5367574468050513E-2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9.0843168920824065E-3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4.7858828852215783E-2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1.2910057791455438E-2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9.3972326714265167E-5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8.5331215328862172E-3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5.9685832973697872E-3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1.7200913453333348E-2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1.5235709534174453E-2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5.1034629332902745E-3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2.8539743668776828E-3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2.4653363642091863E-4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2.0395927483031661E-2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4.7580401448975101E-4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4.2470378322179958E-5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4.176599155976331E-5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7.7344048799495081E-5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2.6103488214807117E-4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4.8130333130774869E-4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2.5584556179098976E-5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3.2248332267375925</v>
      </c>
      <c r="CK56" s="49">
        <f t="shared" si="1"/>
        <v>0.5423995609005634</v>
      </c>
    </row>
    <row r="57" spans="2:89" x14ac:dyDescent="0.4">
      <c r="B57" s="64" t="s">
        <v>4</v>
      </c>
      <c r="C57" s="63" t="s">
        <v>89</v>
      </c>
      <c r="D57" s="63" t="s">
        <v>72</v>
      </c>
      <c r="E57" s="147">
        <f>AEB!AF57</f>
        <v>23.519561361863861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0.38158683532555077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6.3921733591603302E-2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0.56540551146594054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0.14372777059026093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9.1780063848377808E-4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1.7277896891659526E-3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4.1428875616674757E-2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1.6196713827646293E-2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2.4405029359469083E-3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4.9447914005186708E-2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5.3993427786436015E-4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4.2114873673420091E-3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9.5028432904127394E-3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7.1665219028312771E-2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0.18208874168693731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5.8029926854518297E-3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3.3217430740710846E-2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6.3530699831491864E-3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3.3398953981220947E-2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6.6330699876824863E-3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5.3984226071969295E-5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3.2119380861118769E-3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4.2058974120760817E-3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9.7016126884842194E-3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9.3358050399370077E-3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3.4611683674042708E-3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1.5302032808573408E-3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8.0927091947559842E-5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1.1625023736233763E-2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1.9679786428833032E-4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3.9035420821764169E-5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1.2796001362061227E-5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5.6871838366871962E-5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1.8394387183367152E-4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1.8432709290182111E-4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2.3518846599013442E-5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1.2810557126220785</v>
      </c>
      <c r="CK57" s="49">
        <f t="shared" si="1"/>
        <v>0.38306332895876311</v>
      </c>
    </row>
    <row r="58" spans="2:89" x14ac:dyDescent="0.4">
      <c r="B58" s="64" t="s">
        <v>4</v>
      </c>
      <c r="C58" s="63" t="s">
        <v>89</v>
      </c>
      <c r="D58" s="63" t="s">
        <v>70</v>
      </c>
      <c r="E58" s="147">
        <f>AEB!AF58</f>
        <v>15.679707574575906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0.11989360787599368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6.0252135706781208E-2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0.18136428778813268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4.9979303160133007E-2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3.562203969150917E-4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2.1230675477421791E-2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2.035545125229095E-3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1.5334439943392518E-3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2.3846326812671587E-2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2.6462086627978237E-3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4.2402518354717054E-2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0.11679495492000684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4.1544537835108558E-3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2.1460266922481801E-2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3.5767193381035689E-3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2.4549479070998987E-2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6.2699882375158106E-3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1.2514462070654408E-5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2.8571442186487868E-3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2.7554499951588322E-3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5.4143014309594398E-3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5.2514205127672563E-3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2.3226368001699181E-3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9.71287056183301E-4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5.628197227542987E-5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8.3760605065782007E-3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1.5207168195204384E-4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7.5410485728517161E-6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1.4831955046701519E-5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3.2959900103781156E-5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1.6685913367431443E-4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1.7092062482389374E-4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2.7258131670649372E-5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0.4631377550004151</v>
      </c>
      <c r="CK58" s="49">
        <f t="shared" si="1"/>
        <v>0.24779792005799098</v>
      </c>
    </row>
    <row r="59" spans="2:89" x14ac:dyDescent="0.4">
      <c r="B59" s="64" t="s">
        <v>4</v>
      </c>
      <c r="C59" s="63" t="s">
        <v>71</v>
      </c>
      <c r="D59" s="63" t="s">
        <v>88</v>
      </c>
      <c r="E59" s="147">
        <f>AEB!AF59</f>
        <v>162.85881836479615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10.274894062727769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3.4424093294481266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37.182986666092724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0.40470766136187486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0.29364558741002961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0.93035874792465811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14.685632064529871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1.7444226523587341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0.5256652084157275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8.1743969876799358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2.9074403120338908E-2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0.5164107704490134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5.6180610883915502E-2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0.2034369201828212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3.8558692004530534E-2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6.2122294614599595E-2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4.8067555381500045E-2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0.2576360914110874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6.3708050260192887E-4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5.818051227095003E-2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1.7264495326083366E-2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5.3007034047981736E-3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4.595257904805207E-2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1.5263771063935902E-2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8.1180807035432189E-4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6.8286943317256821E-2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1.1612362566818812E-3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3.4550570772102411E-4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1.5101527029250125E-4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3.3558449564767827E-4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2.8157493793861117E-3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5.2207100425401606E-3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2.5127813168765306E-2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1.3876775209169571E-4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77.688193371069801</v>
      </c>
      <c r="CK59" s="49">
        <f t="shared" si="1"/>
        <v>1.4294072100046269</v>
      </c>
    </row>
    <row r="60" spans="2:89" x14ac:dyDescent="0.4">
      <c r="B60" s="64" t="s">
        <v>4</v>
      </c>
      <c r="C60" s="63" t="s">
        <v>71</v>
      </c>
      <c r="D60" s="63" t="s">
        <v>87</v>
      </c>
      <c r="E60" s="147">
        <f>AEB!AF60</f>
        <v>455.19645907222423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32.196174875134012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83.415410807983889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0.63409465587014546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0.56225013859554729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0.74966446137585507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26.284788591071063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3.5141059396089958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2.4707421126588418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17.381756074244453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0.3045278841064154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8.5892480132578691E-2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0.2342701441799547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0.3045278841064154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1.25046586137189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9.5010947769235535E-2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0.42044616022822229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7.2972023167943059E-2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0.271705206040398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0.17767810916750271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0.49772914628730763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1.3852621643400845E-3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0.13353342630095794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7.8989014101345081E-2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2.6124247467592142E-2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2.3484592924732923E-3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0.18853796096424275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0.14740239608995484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3.1149757327753659E-3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0.22977502199936498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5.0499425378913469E-3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4.4517964445266769E-4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1.0944276314438646E-4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8.8169204922220422E-4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7.8668267160345983E-3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1.0721047821358428E-2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1.0623674973993462E-2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168.13820604906823</v>
      </c>
      <c r="CK60" s="49">
        <f t="shared" si="1"/>
        <v>3.6329160246516432</v>
      </c>
    </row>
    <row r="61" spans="2:89" x14ac:dyDescent="0.4">
      <c r="B61" s="64" t="s">
        <v>4</v>
      </c>
      <c r="C61" s="63" t="s">
        <v>71</v>
      </c>
      <c r="D61" s="63" t="s">
        <v>86</v>
      </c>
      <c r="E61" s="147">
        <f>AEB!AF61</f>
        <v>673.09590041787703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88.438540314491462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44.444495641917612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139.97752399885317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1.2806998629593234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0.6270972397284259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0.56529985043477982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38.309759098119713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2.1197254459873873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2.7945888940858548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18.060431047772987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0.3443827508157199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2.1728713001086848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4.415163471996409E-2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2.2398631237396049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0.20483517926058359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0.50055676410378169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0.14620806929239527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0.41800460768998943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0.47528967268093941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0.77434702060239335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8.919373729386436E-4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0.14810239404458844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0.10291746095138248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0.13543623170910046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1.1341919680577812E-2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0.17542011495556575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0.20391993688424298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6.6857385695383749E-3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0.34338091019350919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1.1516179924601973E-2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7.390537701504066E-4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1.0571481120964718E-3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2.532705535745681E-3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7.3779006369523196E-3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1.4466434720273494E-2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3.2981293678096643E-2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339.17956707999508</v>
      </c>
      <c r="CK61" s="49">
        <f t="shared" si="1"/>
        <v>5.9578717981090481</v>
      </c>
    </row>
    <row r="62" spans="2:89" x14ac:dyDescent="0.4">
      <c r="B62" s="64" t="s">
        <v>4</v>
      </c>
      <c r="C62" s="63" t="s">
        <v>71</v>
      </c>
      <c r="D62" s="63" t="s">
        <v>85</v>
      </c>
      <c r="E62" s="147">
        <f>AEB!AF62</f>
        <v>976.02138489988999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185.09710776645059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100.56182720159148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210.4987383473746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1.1462685998637008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1.4778609171075585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0.94064860880253143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0.95130083238571161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39.329517540483437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2.8027960068397237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3.0712125604810376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23.066114354422186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0.12739676509854128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3.611058559222923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0.25340349991082456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0.80494781223150191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0.33044633626637321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0.67828546981089555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1.2618340600139117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0.8522493744088202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1.2643522913861861E-3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0.20278240514979703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0.2199878047988908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0.53937400581963624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6.4311420691784402E-2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0.15563409732925668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0.11442256476162176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1.0424910466074662E-2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0.53908599172929061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2.0020073954900228E-2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1.3159827938500376E-3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3.2694656127239372E-3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4.4274350202952182E-3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1.1295611327356176E-2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1.6483633398197816E-2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7.9337419047851368E-2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7.5105226356677202E-4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569.07078950090101</v>
      </c>
      <c r="CK62" s="49">
        <f t="shared" si="1"/>
        <v>9.7764133383217278</v>
      </c>
    </row>
    <row r="63" spans="2:89" x14ac:dyDescent="0.4">
      <c r="B63" s="64" t="s">
        <v>4</v>
      </c>
      <c r="C63" s="63" t="s">
        <v>71</v>
      </c>
      <c r="D63" s="63" t="s">
        <v>84</v>
      </c>
      <c r="E63" s="147">
        <f>AEB!AF63</f>
        <v>916.53548399840622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160.09070344678207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146.5386848451385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163.53326878032902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1.4075340772060716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0.66008465383329284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1.3978363126317799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28.715906370705465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5.2418861723691741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3.7295196406490825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14.680082598872017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1.1356658971980684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4.8532730649490097E-2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1.8927764953301138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3.0227794338914111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0.26004785141643488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0.60863265490166751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0.4759461720070397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0.52829996388470934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1.5645850110039112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0.67048012367556031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2.5478831272971038E-3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0.13905917071413559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0.19059448310510646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0.72075008442901745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0.14039497620219044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0.15881945806412209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0.11845777153613873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9.2306038856313395E-3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0.55402243851937294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2.3220613809136252E-2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2.3029807808461473E-3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2.3486603071276521E-3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5.0794248472285294E-3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1.1079204389972631E-2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2.1265552808847288E-2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2.5588321969478363E-2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3.0829167196708932E-4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529.07248202169433</v>
      </c>
      <c r="CK63" s="49">
        <f t="shared" si="1"/>
        <v>9.2558411309483528</v>
      </c>
    </row>
    <row r="64" spans="2:89" x14ac:dyDescent="0.4">
      <c r="B64" s="64" t="s">
        <v>4</v>
      </c>
      <c r="C64" s="63" t="s">
        <v>71</v>
      </c>
      <c r="D64" s="63" t="s">
        <v>83</v>
      </c>
      <c r="E64" s="147">
        <f>AEB!AF64</f>
        <v>756.42465562090672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185.56475626594002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76.798663068766118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124.3837848756161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2.5018009729309587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1.3167338347094193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0.4494131851351128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1.0378197711995423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20.417188400603209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3.0578236145240121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2.3035604562747563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9.4738186938900686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0.72274250329116574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1.1399834984185282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9.2659295293739202E-2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1.4454850065823315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2.4918490719376329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0.26366347539287732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0.44911653935797635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0.51703240574403242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0.44563218492881007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1.0717767301890624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0.51667439627100931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1.6108754851594258E-3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9.7264381691274063E-2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0.15874256726191144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0.53611204188440176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9.6834789242029054E-2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0.13713408555561346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0.12403825781326872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9.8792073296845861E-3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0.49008685095409876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1.5422831666148409E-2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1.0589562047792517E-3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1.5620686675933638E-3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4.8212330951568011E-3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8.0996771666518568E-3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1.550103253489344E-2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4.8132364905571863E-3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430.70623344317499</v>
      </c>
      <c r="CK64" s="49">
        <f t="shared" si="1"/>
        <v>7.4587268968646239</v>
      </c>
    </row>
    <row r="65" spans="2:89" x14ac:dyDescent="0.4">
      <c r="B65" s="64" t="s">
        <v>4</v>
      </c>
      <c r="C65" s="63" t="s">
        <v>71</v>
      </c>
      <c r="D65" s="63" t="s">
        <v>82</v>
      </c>
      <c r="E65" s="147">
        <f>AEB!AF65</f>
        <v>742.9271753891843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238.65990093477836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94.236798137719902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107.48050479244824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1.6506875677071948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0.37384069695297367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0.77180014854807455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14.620174913315681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3.1836756127608075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3.0524695875076353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9.144384635016154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0.37625257241718635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0.19295003713701864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2.3502139845252672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0.36077513652655957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0.40777402601100099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0.49242697208524538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0.44766088371385943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1.0296200325418767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0.4038251055321917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1.8306195461076193E-3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0.10247147528939171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0.15784556415521295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0.56493087170698664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0.15025051336346823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0.13688555247970838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0.11343951426010704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8.482428231924034E-3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0.52545628168465486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1.6178250662410128E-2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1.7048017524945364E-3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2.0710039309500342E-3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5.9171540884286689E-3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7.437533958372146E-3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1.3637631327616553E-2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1.0939886505620319E-2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3.6248438984173641E-4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473.74343963630923</v>
      </c>
      <c r="CK65" s="49">
        <f t="shared" si="1"/>
        <v>7.3121377082692982</v>
      </c>
    </row>
    <row r="66" spans="2:89" x14ac:dyDescent="0.4">
      <c r="B66" s="64" t="s">
        <v>4</v>
      </c>
      <c r="C66" s="63" t="s">
        <v>71</v>
      </c>
      <c r="D66" s="63" t="s">
        <v>81</v>
      </c>
      <c r="E66" s="147">
        <f>AEB!AF66</f>
        <v>721.75148784001476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192.00900856346334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57.896304692276971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85.039435569595867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1.2965210323840992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0.26079446053703137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0.44705141651710562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14.862310013738519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4.1913196145310945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2.5260006504496793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7.6380342715076122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1.1457145210252893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0.10246227423803399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0.18627732867888369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0.72655067186969569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2.0453074066415309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0.31168205534654519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0.31289012532850846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0.60015911435425229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0.39812558807868487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0.88668767678730331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0.45153100406662366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2.6508220693295657E-3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9.4143560592136619E-2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0.13469225151700381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0.5881387740039119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0.16854077653025398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0.14014159124420644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0.12642548505312637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8.0803146878021936E-3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0.53484212823764565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1.825345397776882E-2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1.1713982186566162E-3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8.3777474385159274E-4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5.4107447456568283E-3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7.5488696526351809E-3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1.7499037746631065E-2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1.4521341473069438E-2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3.849517136741318E-4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368.32778508081327</v>
      </c>
      <c r="CK66" s="49">
        <f t="shared" si="1"/>
        <v>6.8696662468108096</v>
      </c>
    </row>
    <row r="67" spans="2:89" x14ac:dyDescent="0.4">
      <c r="B67" s="64" t="s">
        <v>4</v>
      </c>
      <c r="C67" s="63" t="s">
        <v>71</v>
      </c>
      <c r="D67" s="63" t="s">
        <v>80</v>
      </c>
      <c r="E67" s="147">
        <f>AEB!AF67</f>
        <v>584.99857435453828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89.589307255555454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42.97659687774425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61.371030739440791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0.93323898269032013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1.6842104829964712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0.20222959151199987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0.1106061016521861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10.088629553369401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2.488947745917597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1.5625450647571641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5.4487857312693864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7.6041694885877933E-2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3.4564406766308155E-2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0.80890801742321905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1.6384259957667957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0.44942144261359396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0.26931676549396966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0.52877668046623449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0.23256405105298453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0.68664599890191447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0.34021904882844745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1.747313238295122E-3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7.454764655788991E-2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0.11344678316802984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0.47006227942836826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0.16849533512522125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0.11915551509975421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0.11399622119660212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6.4395249639185251E-3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0.45339815995269733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1.9463605528047996E-2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9.6517637475806485E-4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6.9030735098122805E-4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3.4994680385079576E-3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5.1053812994245234E-3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1.0440921939386559E-2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7.1789047501353608E-3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217.37564224598043</v>
      </c>
      <c r="CK67" s="49">
        <f t="shared" si="1"/>
        <v>5.7140025271359569</v>
      </c>
    </row>
    <row r="68" spans="2:89" x14ac:dyDescent="0.4">
      <c r="B68" s="64" t="s">
        <v>4</v>
      </c>
      <c r="C68" s="63" t="s">
        <v>71</v>
      </c>
      <c r="D68" s="63" t="s">
        <v>79</v>
      </c>
      <c r="E68" s="147">
        <f>AEB!AF68</f>
        <v>516.62211761180004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50.519093216114982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30.465723073336978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46.969954656276975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1.2270988430503047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0.12150936384677187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0.36596911529963483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7.7348189663735534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1.2008056078364466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1.0338167194324781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4.6891242068655821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2.8586245176037257E-2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1.1150224309159507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1.4066294088077111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0.36731030221529687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0.18152003727081148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0.44741762101068383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0.23392872661973813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0.86636289230416597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0.29259893681943261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9.4563564746761761E-4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7.1965124934957367E-2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9.4953266141119361E-2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0.38439504333944274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0.17521673081382991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0.10484767587994563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9.7553860975536852E-2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5.5691991577636463E-3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0.40622294139012827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1.5321312565588956E-2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4.0701548427322427E-4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8.8060007282553374E-4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3.4689758641709605E-3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4.2361520001577054E-3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1.1531443573945789E-2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2.2200808497787019E-2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5.8850578893338272E-4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145.4715224445257</v>
      </c>
      <c r="CK68" s="49">
        <f t="shared" si="1"/>
        <v>5.1960722171757121</v>
      </c>
    </row>
    <row r="69" spans="2:89" x14ac:dyDescent="0.4">
      <c r="B69" s="64" t="s">
        <v>4</v>
      </c>
      <c r="C69" s="63" t="s">
        <v>71</v>
      </c>
      <c r="D69" s="63" t="s">
        <v>78</v>
      </c>
      <c r="E69" s="147">
        <f>AEB!AF69</f>
        <v>458.51021170396456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34.259175672982593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15.892717097537401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35.70595932979959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1.5959750820974064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0.11744990336393066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7.1599428737706555E-2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5.300738802398782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1.0738481557946451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0.50559900943508496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3.4308770408023062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0.17452360754815971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0.17452360754815971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1.2142056338285581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0.54246491527002738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0.19923217409830737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0.50448813682636795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0.15740008042164247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0.60676369768388272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0.22769368215297042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9.6025369962427669E-4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5.978985307845059E-2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8.5383894395035104E-2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0.34154036228013185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0.18010317796548661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9.2145865789398096E-2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8.546284376512768E-2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6.6577076158539517E-3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0.37723486104721327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1.0452953994062059E-2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6.5094955237114747E-4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4.9789983541707362E-4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2.2919178687846181E-3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4.0306101832858097E-3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9.8361037174637522E-3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7.8901288094416541E-3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98.30298673804576</v>
      </c>
      <c r="CK69" s="49">
        <f t="shared" ref="CK69:CK132" si="3">SUM(AU69:CH69)</f>
        <v>4.7171777038789049</v>
      </c>
    </row>
    <row r="70" spans="2:89" x14ac:dyDescent="0.4">
      <c r="B70" s="64" t="s">
        <v>4</v>
      </c>
      <c r="C70" s="63" t="s">
        <v>71</v>
      </c>
      <c r="D70" s="63" t="s">
        <v>77</v>
      </c>
      <c r="E70" s="147">
        <f>AEB!AF70</f>
        <v>392.47762877392063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22.54776918792259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20.602630192893951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22.616176388013972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1.6753407011604939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7.6563178780755262E-2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0.22273869665358745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3.2279622738729468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0.83523467760823911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0.39325966415490143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3.0762721495446992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0.13570836062551583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3.8276717099504462E-2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3.4802921352123033E-2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0.2714627865465597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0.88727059567235511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0.65695263161619866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0.14983460786640621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0.39837656576139313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0.14305352328342341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0.5607303866208122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0.1599662614047988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8.6166211687879366E-4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6.1848967664397313E-2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5.8376215372787893E-2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0.31185656764693864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0.1876373894361768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9.4953577334361605E-2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0.10140491205110974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6.0549965694885353E-3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0.32545037992279935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5.0172086741205341E-3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1.1682643295318552E-3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5.1061458778002588E-4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2.1630216331536465E-3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2.1541519073796523E-3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5.5165079787403192E-3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3.5403226854424314E-3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2.345717094939537E-4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75.75419789622984</v>
      </c>
      <c r="CK70" s="49">
        <f t="shared" si="3"/>
        <v>4.1249339038459674</v>
      </c>
    </row>
    <row r="71" spans="2:89" x14ac:dyDescent="0.4">
      <c r="B71" s="64" t="s">
        <v>4</v>
      </c>
      <c r="C71" s="63" t="s">
        <v>71</v>
      </c>
      <c r="D71" s="63" t="s">
        <v>76</v>
      </c>
      <c r="E71" s="147">
        <f>AEB!AF71</f>
        <v>315.69555559945098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19.137521528759994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3.2057531105085837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17.318442487746502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1.5468680381814286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5.1444883129283636E-2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4.3324214388423953E-2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1.8225869940702779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0.24367450787054809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6.1195452823648834E-2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1.5859950983106521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0.10560277257178338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0.23828317913633171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0.80029330070616733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0.71447596947761671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0.11858719793836338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0.36839903028467452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8.6291615761526011E-2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0.46918120078977049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0.10638775748693931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2.9610246519106852E-4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3.7558910456115133E-2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4.7645841473210597E-2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0.2118802057922915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0.13053502221675373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7.4110489783811323E-2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7.4610086535779788E-2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3.5513169987871941E-3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0.2795789338811735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4.5978430550154504E-3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2.9739083150229787E-4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2.3396331164047087E-4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1.1698455996004872E-3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1.9009990993507919E-3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8.0886467172376578E-3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1.6222258179345262E-3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4.3000924040475922E-4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45.36069226749747</v>
      </c>
      <c r="CK71" s="49">
        <f t="shared" si="3"/>
        <v>3.541723905720858</v>
      </c>
    </row>
    <row r="72" spans="2:89" x14ac:dyDescent="0.4">
      <c r="B72" s="64" t="s">
        <v>4</v>
      </c>
      <c r="C72" s="63" t="s">
        <v>71</v>
      </c>
      <c r="D72" s="63" t="s">
        <v>75</v>
      </c>
      <c r="E72" s="147">
        <f>AEB!AF72</f>
        <v>229.69963364404498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7.9573753796767939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2.9991785986562758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9.4798056795084165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1.4790126201355411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3.0397565402563023E-2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2.7020920376991907E-2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1.0158293171800965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0.3039708039178658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0.15266820013000429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0.79134937871730515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8.4440376178099713E-3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0.32929855167430777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0.53007778466551492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0.82662028561639689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8.4787971016495017E-2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0.23920883491945957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4.633883905478748E-2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0.37376565455165667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7.1750337635293954E-2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4.4695481089799432E-4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2.2676667335605291E-2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3.2804321152372341E-2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0.14255315214435813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7.957035253572689E-2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6.5044088966375174E-2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6.1084870995238336E-2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2.2893421975189393E-3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0.18679277030357014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2.866543511499493E-3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2.6932903067045517E-4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1.7658319229970769E-4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6.3764039726929924E-4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1.5450553890432408E-3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4.3240399283085828E-3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1.2242794764737548E-3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24.574351052993975</v>
      </c>
      <c r="CK72" s="49">
        <f t="shared" si="3"/>
        <v>2.7768556988268318</v>
      </c>
    </row>
    <row r="73" spans="2:89" x14ac:dyDescent="0.4">
      <c r="B73" s="64" t="s">
        <v>4</v>
      </c>
      <c r="C73" s="63" t="s">
        <v>71</v>
      </c>
      <c r="D73" s="63" t="s">
        <v>74</v>
      </c>
      <c r="E73" s="147">
        <f>AEB!AF73</f>
        <v>123.4170797235949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2.9603297415671403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0.55788126528968585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3.7504895490475474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0.91644423955256649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1.7905441362928091E-2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0.44041007213480793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7.5393523032380949E-2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4.2594988498469259E-2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0.45498661116879241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3.1408764357534883E-3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4.9005789971047618E-2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0.26256260239935575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0.64127596821675525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6.2529536870345376E-2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0.15050161676915808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2.8583614925704038E-2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0.25655580664939925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3.8946208939109044E-2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1.3879394567069934E-4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1.6323538973411978E-2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1.5867186174346126E-2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6.3511004496338883E-2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4.4121451108948773E-2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3.0003346757306853E-2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2.2246353661504702E-2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7.0220973176991699E-4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9.2893800715664138E-2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2.2487021393423597E-3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2.2999385245799228E-4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4.1124132050577587E-5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3.3126826927606224E-4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7.1965244250923432E-4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1.4216807435692631E-3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2.2809614075552996E-3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9.2685820980611204</v>
      </c>
      <c r="CK73" s="49">
        <f t="shared" si="3"/>
        <v>1.7340364233215495</v>
      </c>
    </row>
    <row r="74" spans="2:89" x14ac:dyDescent="0.4">
      <c r="B74" s="64" t="s">
        <v>4</v>
      </c>
      <c r="C74" s="63" t="s">
        <v>71</v>
      </c>
      <c r="D74" s="63" t="s">
        <v>73</v>
      </c>
      <c r="E74" s="147">
        <f>AEB!AF74</f>
        <v>79.045123752243498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1.0937917964509054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0.36646435046034775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1.9895728273874476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0.60226659673495886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7.5828718185309094E-3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0.18975248061316835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0.12070809320286563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0.17140440722846709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1.2072031990260763E-2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1.5476964090077902E-3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3.6212122293366143E-2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0.1822376799187814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0.55139284237406228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3.4647134678973859E-2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8.6855038851270799E-2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1.2783899791503933E-2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0.16789599072234529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2.1954767232005724E-2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2.9074101491013488E-4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8.0458348926213917E-3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8.5227695726687314E-3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4.0192209830651304E-2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2.3035439815500474E-2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1.905585682507973E-2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1.4791873266639107E-2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3.5203386988808715E-4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4.5774252075408799E-2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1.177648576882353E-3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1.4824060830575777E-4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3.9759119422654542E-5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1.3253039807551513E-4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5.8534319745870379E-4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1.0690701649352563E-3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1.1026253014886868E-3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4.8718155426653796E-5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4.5913752745893266</v>
      </c>
      <c r="CK74" s="49">
        <f t="shared" si="3"/>
        <v>1.2221323002543067</v>
      </c>
    </row>
    <row r="75" spans="2:89" x14ac:dyDescent="0.4">
      <c r="B75" s="64" t="s">
        <v>4</v>
      </c>
      <c r="C75" s="63" t="s">
        <v>71</v>
      </c>
      <c r="D75" s="63" t="s">
        <v>72</v>
      </c>
      <c r="E75" s="147">
        <f>AEB!AF75</f>
        <v>51.322754174513925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0.37098703472113703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0.31073994406634842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0.86268730548295158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0.32026797031648996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3.8317068575526767E-3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3.3595037295288694E-3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6.537774394987475E-2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3.1493913249967746E-2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9.4895175944304487E-3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8.9441695337708932E-2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1.0498449154777716E-3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1.6375716202778209E-2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0.10934572346153183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0.40574755649560379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2.4226793853518117E-2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5.858987863315758E-2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6.0002007310429976E-3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0.12434220212829884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1.0467461276737188E-2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1.0497033848157566E-4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5.8097736481152427E-3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4.9780428339617246E-3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2.0960505144337768E-2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1.5483566217409884E-2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1.2309010768370553E-2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8.4303572955702066E-3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4.091371977498432E-4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2.8713746779803071E-2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1.0629615592321437E-3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1.1385614023487383E-4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1.244149555784481E-5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8.2938582447123475E-5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3.8877431014140121E-4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6.451477682772169E-4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3.4503550354342537E-4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4.5729901827197455E-5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2.0851018964242463</v>
      </c>
      <c r="CK75" s="49">
        <f t="shared" si="3"/>
        <v>0.83861581206495117</v>
      </c>
    </row>
    <row r="76" spans="2:89" x14ac:dyDescent="0.4">
      <c r="B76" s="64" t="s">
        <v>4</v>
      </c>
      <c r="C76" s="63" t="s">
        <v>71</v>
      </c>
      <c r="D76" s="63" t="s">
        <v>70</v>
      </c>
      <c r="E76" s="147">
        <f>AEB!AF76</f>
        <v>28.853894866616486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0.2836635098592668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9.8995004411576354E-2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1.6585614789038205E-3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1.929928536983278E-3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3.1403805080533906E-2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7.2372320136872932E-3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5.4520481169777609E-3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1.7984831920933055E-2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1.4112602426690223E-2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6.6319821449204078E-2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0.23133810090370954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1.93431287789501E-2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3.3662610675939064E-2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1.8701575883052078E-3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7.3017804326770491E-2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9.2743864262625954E-3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4.4494255818387725E-5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2.1548500509084136E-3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3.3912839129350771E-3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7.0338755808449479E-3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6.7896305483545714E-3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5.8182295095473768E-3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4.4293657695448265E-3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1.8343493359925932E-4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1.4458918970778315E-2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4.0551526117769927E-4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1.3405823696016293E-5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8.7891657583877937E-5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2.636743091713002E-4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7.5961974659963537E-5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0.46243752384555248</v>
      </c>
      <c r="CK76" s="49">
        <f t="shared" si="3"/>
        <v>0.47997654270776113</v>
      </c>
    </row>
    <row r="77" spans="2:89" x14ac:dyDescent="0.4">
      <c r="B77" s="64" t="s">
        <v>10</v>
      </c>
      <c r="C77" s="63" t="s">
        <v>89</v>
      </c>
      <c r="D77" s="63" t="s">
        <v>88</v>
      </c>
      <c r="E77" s="147">
        <f>AEB!AF77</f>
        <v>2878.4174638594468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200.74191710798502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121.05427714411236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663.69403188734702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9.2034126567342991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6.523061564100284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4.8735497041264377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14.177723713835315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227.44343216972226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36.807043726250384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9.2426576468139849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168.41371582732953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1.4995462258842749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3.4080596042824434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2.6587636563899086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9.2176228183924085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0.90551679271734742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3.3763829074024705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0.70309756621310093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1.3057532668748311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0.76066845346248468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3.9901338004280107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1.3442298450266029E-2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1.1986689996896303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0.25297282261612847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9.9414529397029217E-2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1.8992547878976699E-2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0.70876712224326155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0.30240742611736215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1.1755196860043848E-2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1.4234617197245636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2.4199473857817747E-2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8.1001504476911727E-3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8.8508960989405977E-4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2.7044846064704009E-3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5.7346728863996173E-2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7.1397228531454152E-2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0.45410080791073781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3.2532311554141786E-3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1469.7411926349137</v>
      </c>
      <c r="CK77" s="49">
        <f t="shared" si="3"/>
        <v>24.911045463451401</v>
      </c>
    </row>
    <row r="78" spans="2:89" x14ac:dyDescent="0.4">
      <c r="B78" s="64" t="s">
        <v>10</v>
      </c>
      <c r="C78" s="63" t="s">
        <v>89</v>
      </c>
      <c r="D78" s="63" t="s">
        <v>87</v>
      </c>
      <c r="E78" s="147">
        <f>AEB!AF78</f>
        <v>6241.18895372305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397.34618058817335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83.19723646460983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1076.4958682644749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7.49933627461263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9.1351635067466574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9.8940400132799393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395.02154324773204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57.340995410827276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19.05777521496757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230.50126044875046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3.9351518941927934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2.1931264369659069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16.137561634399773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1.1236793126940794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6.831202263573851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1.1176980873302511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4.4149093995872217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2.0063999853974481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7.4801337969512183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2.2603846546827688E-2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1.7708005418404797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0.94021341995061691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0.16594378201035845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7.6086147427324904E-2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2.4453173544735631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2.0011224428531578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5.4815247624822705E-2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3.0309502422414938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7.4053736069909615E-2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1.1617804498845074E-2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4.333594540404581E-3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9.6302100897879585E-3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0.10275924097000688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0.12258008010388241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7.6475120023974927E-2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1.4485094704522505E-3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2291.6176777653332</v>
      </c>
      <c r="CK78" s="49">
        <f t="shared" si="3"/>
        <v>50.022335800669751</v>
      </c>
    </row>
    <row r="79" spans="2:89" x14ac:dyDescent="0.4">
      <c r="B79" s="64" t="s">
        <v>10</v>
      </c>
      <c r="C79" s="63" t="s">
        <v>89</v>
      </c>
      <c r="D79" s="63" t="s">
        <v>86</v>
      </c>
      <c r="E79" s="147">
        <f>AEB!AF79</f>
        <v>9656.2953065659167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257.75299912981785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210.47517183018655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1564.1858239615176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18.241625677226502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10.146388395848215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5.2507644556672215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519.31533895350174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49.228054241127801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23.486768588772573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313.40022976631769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2.1340492967887625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1.2030389415157001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3.0084879659757444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2.1340492967887625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25.029462199919731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2.9175662258330632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8.0989725691750998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1.5555047444923547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7.0346024024940634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2.7089617779939883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10.496810602275573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2.0714164401729716E-2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2.5700009152461045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1.6313858099016667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0.7812840006553613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0.10535636023738058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2.5891832007304028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4.6296597682975662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0.14077256616611547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4.91943434314312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0.13005091645134093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1.2482080253834779E-2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6.546592276662753E-3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1.6594033504696376E-2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0.14849331160581516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0.17210383320585101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0.10212151082717948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1.5045261556257317E-3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2979.962790501053</v>
      </c>
      <c r="CK79" s="49">
        <f t="shared" si="3"/>
        <v>75.819568455244351</v>
      </c>
    </row>
    <row r="80" spans="2:89" x14ac:dyDescent="0.4">
      <c r="B80" s="64" t="s">
        <v>10</v>
      </c>
      <c r="C80" s="63" t="s">
        <v>89</v>
      </c>
      <c r="D80" s="63" t="s">
        <v>85</v>
      </c>
      <c r="E80" s="147">
        <f>AEB!AF80</f>
        <v>35302.430513972438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4453.6867256226569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3309.9916562368462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6246.4938170143405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28.766312151779907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82.771950176715904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49.043227469561515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51.120672973812169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923.94372097430573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172.53227128661612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81.83384695260996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995.84799677264664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16.611060119774795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4.6851708030134036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13.312270305300235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66.453716269241653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18.75137384708616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107.15719790129579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14.19260880805718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41.968104015643981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15.507855951843499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27.52640285410099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19.138901664815766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20.021360734435053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7.7829985488405348E-2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8.7548534983504496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8.873411942383111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12.183420851092205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1.1729519162107696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5.8788420371237509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7.0521749296257097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0.67844312447178756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23.906876983860709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1.1529978806424985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6.1662593485337147E-2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9.4803301292847614E-2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9.3000703615451541E-2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0.53060315652991341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0.45766508175523035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0.59214409508509513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6.2810490312165887E-3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16515.845788976309</v>
      </c>
      <c r="CK80" s="49">
        <f t="shared" si="3"/>
        <v>317.08039506023675</v>
      </c>
    </row>
    <row r="81" spans="2:89" x14ac:dyDescent="0.4">
      <c r="B81" s="64" t="s">
        <v>10</v>
      </c>
      <c r="C81" s="63" t="s">
        <v>89</v>
      </c>
      <c r="D81" s="63" t="s">
        <v>84</v>
      </c>
      <c r="E81" s="147">
        <f>AEB!AF81</f>
        <v>53386.691107767459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12475.407081830768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7668.8819654815934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9108.5262249305324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51.053936283136203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140.94507913683557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57.064704795941871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42.361314369544203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1225.6100050252576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221.25929945529901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162.41245541873801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1105.7128118071764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7.3811071091639651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2.0818507230975283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8.5098418992463287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140.1346407374067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16.654805784780226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168.36369719219158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26.040197243400261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52.616649363742965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33.843866175446699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32.777561516108541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41.300101748151214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28.616444737598258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0.10754579884075177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10.474021901601256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12.307006950997568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31.340985973300871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3.9273970398024729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9.3636911221707209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8.6169055606324001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0.78959288868613464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33.155783683995807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1.7257446026964467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0.12961133899091193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0.18138891941831667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0.20517584819720733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0.78847323712905393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1.0263165192777637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0.67982264730585507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1.8022469929216661E-2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32433.997124788515</v>
      </c>
      <c r="CK81" s="49">
        <f t="shared" si="3"/>
        <v>498.39600447961237</v>
      </c>
    </row>
    <row r="82" spans="2:89" x14ac:dyDescent="0.4">
      <c r="B82" s="64" t="s">
        <v>10</v>
      </c>
      <c r="C82" s="63" t="s">
        <v>89</v>
      </c>
      <c r="D82" s="63" t="s">
        <v>83</v>
      </c>
      <c r="E82" s="147">
        <f>AEB!AF82</f>
        <v>48083.424992535511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9143.0300956823176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7639.5734509814229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7073.8046317071421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50.498256337483141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145.35523521416599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37.358153797209063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50.87231749553856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918.82844113153976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286.14828452244853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177.52302123267401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880.38188271625529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72.941925820808962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13.092140531940073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94.824503567051664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32.9173819088779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141.71343575221192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29.106008726185561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37.333494666297661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35.43095484582684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27.330998772915525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37.688965180659999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23.251738720510868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0.15074422686391256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9.0385727488981189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12.215147117931163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32.904447890136133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4.322370767392484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9.1637666489331977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8.3384072670559348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0.84632831009941645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32.341350028638459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1.6821340316253945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0.10152342909864741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0.14537906448049492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0.1751559967710565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0.5999106896462536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1.0294208931517981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0.24288507833252027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26617.149722646875</v>
      </c>
      <c r="CK82" s="49">
        <f t="shared" si="3"/>
        <v>445.15314085366327</v>
      </c>
    </row>
    <row r="83" spans="2:89" x14ac:dyDescent="0.4">
      <c r="B83" s="64" t="s">
        <v>10</v>
      </c>
      <c r="C83" s="63" t="s">
        <v>89</v>
      </c>
      <c r="D83" s="63" t="s">
        <v>82</v>
      </c>
      <c r="E83" s="147">
        <f>AEB!AF83</f>
        <v>36128.500410017667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6490.4524776585977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4915.6146014163323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4305.2865429007616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62.862213404673874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20.962849547599664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126.02542882732604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23.940194524523541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42.214411335385883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564.09592374423289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148.99307276168057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112.2414481471327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552.07563346886286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24.208521339642868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1.7080840372118242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8.5365186692998449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102.89762763000309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13.664672297694594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94.141208771330056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27.544183515085304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26.113233749881164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33.082958866306775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19.8497640049609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27.976915855830004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15.580941903015344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8.5671300850794038E-2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6.1865294266222559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7.8900909094784586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22.408881671633356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5.3790085347064505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8.469777797596743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6.8752045071138266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0.61407352496493406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26.502437597939057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1.1711998189212267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8.7118055150909188E-2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7.2980627234489961E-2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0.14190677517817493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0.43894130915561524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0.70389435990824156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0.70399542870810172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1.1661330353698162E-2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17515.78022171096</v>
      </c>
      <c r="CK83" s="49">
        <f t="shared" si="3"/>
        <v>332.03257964192585</v>
      </c>
    </row>
    <row r="84" spans="2:89" x14ac:dyDescent="0.4">
      <c r="B84" s="64" t="s">
        <v>10</v>
      </c>
      <c r="C84" s="63" t="s">
        <v>89</v>
      </c>
      <c r="D84" s="63" t="s">
        <v>81</v>
      </c>
      <c r="E84" s="147">
        <f>AEB!AF84</f>
        <v>29366.015174069802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6672.4830125189546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3514.8281862817985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3059.7930295746282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18.429849912541236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105.68201683232826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14.842988395869524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30.572979541255002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381.06560728923409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126.93523988806709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89.453960596811527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421.54035868261627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31.939451028767046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4.5034886876122506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7.5070157940911653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85.169995359055108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36.027909500898005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73.591943599595268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25.405826358943251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17.807987523468729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32.522733680212404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14.062702904971347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25.986745109904014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11.577132768426504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8.028085811073965E-2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5.1957491795640669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6.5134147837944631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18.185059915334939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5.3347005055187733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6.7725496109841412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5.584076240058323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0.50662755896842104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21.804306064631874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0.89685771291944816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5.7737927419680229E-2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6.5988424555502453E-2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0.1202110313214492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0.34464871965640775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0.48632208949428768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0.2127966429449884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14600.77508988453</v>
      </c>
      <c r="CK84" s="49">
        <f t="shared" si="3"/>
        <v>273.11639921079899</v>
      </c>
    </row>
    <row r="85" spans="2:89" x14ac:dyDescent="0.4">
      <c r="B85" s="64" t="s">
        <v>10</v>
      </c>
      <c r="C85" s="63" t="s">
        <v>89</v>
      </c>
      <c r="D85" s="63" t="s">
        <v>80</v>
      </c>
      <c r="E85" s="147">
        <f>AEB!AF85</f>
        <v>26333.671642624286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5159.7407536259161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2483.4574853959707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2539.9415648758763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33.315319515183255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96.250685005784831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11.351187885640961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23.689030506858213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279.89843592270444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66.627145210481331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27.883524323951001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383.69488095641839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19.248851275439215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2.7145815901260426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4.9350205878240621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28.873276913158822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67.808968457601466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25.683916674645864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15.116804533988077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34.774949337743692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11.882887729139046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23.82123722048863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9.439020348050029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4.6774181196466071E-2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5.2495274694802587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6.4917282332414112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17.51231291620353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5.716464644482131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5.9627393622919946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4.5071295808620633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0.36617949144852907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20.102030489445408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0.72626267843121817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3.9146363740162116E-2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5.3895368370408016E-2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9.2392636844865678E-2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0.28102723363512649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0.50574132393719662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0.25624483911549834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11161.621743591333</v>
      </c>
      <c r="CK85" s="49">
        <f t="shared" si="3"/>
        <v>256.43738111438302</v>
      </c>
    </row>
    <row r="86" spans="2:89" x14ac:dyDescent="0.4">
      <c r="B86" s="64" t="s">
        <v>10</v>
      </c>
      <c r="C86" s="63" t="s">
        <v>89</v>
      </c>
      <c r="D86" s="63" t="s">
        <v>79</v>
      </c>
      <c r="E86" s="147">
        <f>AEB!AF86</f>
        <v>25037.614153549606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5251.7874556910065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1794.7106923245899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2104.1305386147051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16.044452424312031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113.08409222779986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8.0247926927948257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19.021964808506368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231.68457794065711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99.864722979895632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48.362899352839477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277.2829630601646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9.2739777883384988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2.6157373249159868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2.3779430226508969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37.092061432395774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10.45860602473673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63.013301103758259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33.849719871533495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11.98805279339261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38.05928067283314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10.530069014392399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22.356928833499346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8.7643500743338887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7.8643571747151864E-2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4.2555287935736992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6.7550601785647286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15.049328282841568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6.5716240058516728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5.8881124465076562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4.3787609896745758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0.36210641757780304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18.349285951668062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0.51195429329880704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5.4158707225995723E-2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5.492571851220214E-2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0.11096007036097522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0.25104729354823957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0.51786888861761482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0.23079436094725436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10025.817477710309</v>
      </c>
      <c r="CK86" s="49">
        <f t="shared" si="3"/>
        <v>251.98186233426117</v>
      </c>
    </row>
    <row r="87" spans="2:89" x14ac:dyDescent="0.4">
      <c r="B87" s="64" t="s">
        <v>10</v>
      </c>
      <c r="C87" s="63" t="s">
        <v>89</v>
      </c>
      <c r="D87" s="63" t="s">
        <v>78</v>
      </c>
      <c r="E87" s="147">
        <f>AEB!AF87</f>
        <v>24663.06072242351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4036.5569117112491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1119.2010899511272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1856.6106524776621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110.68003033477531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6.3806019456871361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13.23362541142575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219.13435333017588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46.081007214156841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50.738156883675742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246.64625341076606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18.434458009186613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4.1355079410705473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32.256961940350266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63.135318484023621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37.619655814885427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10.823518464345842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37.83685342618358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9.4858613125495381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24.035676375111706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9.4129346221281835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4.1206438192430098E-2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4.2983013026696639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5.2613625870419582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16.562334521463121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8.5854885550696132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5.7092363286405892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3.8614235112363011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0.337385707684908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17.849028763227963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0.46221944555216432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5.7301895315924972E-2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2.066286015032508E-2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9.4963607843298492E-2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0.23636575019445913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0.45457365364260444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0.52093805797595449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7760.0896105613083</v>
      </c>
      <c r="CK87" s="49">
        <f t="shared" si="3"/>
        <v>256.7026114851293</v>
      </c>
    </row>
    <row r="88" spans="2:89" x14ac:dyDescent="0.4">
      <c r="B88" s="64" t="s">
        <v>10</v>
      </c>
      <c r="C88" s="63" t="s">
        <v>89</v>
      </c>
      <c r="D88" s="63" t="s">
        <v>77</v>
      </c>
      <c r="E88" s="147">
        <f>AEB!AF88</f>
        <v>20917.526411162555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3682.2472826563744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1035.0210311673393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1398.1157607690729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110.62312221456069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4.1589560418123881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13.56323437374953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167.13698697150741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66.756072048580464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14.36784006504911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163.63015599246674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20.662126091125636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1.1654173379308306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3.1787256781082101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33.060383786014476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54.850430178547867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43.378729595786247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8.1391023411271313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35.5062366592811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6.3955202906611124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17.567539044688004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8.2827110975544649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6.8868283247780826E-2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3.2898117380142122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4.4990232519280786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13.751631602401641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7.0474812501207147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4.2328613383396059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2.7112402847721251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0.27039171518378097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14.712492103071833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0.47820407860536368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4.7426718537578488E-2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3.3037287249908821E-2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6.8017416115131554E-2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0.18380875593518711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0.45909368444884152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0.16169373907774182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7.142042420243684E-3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6713.6870951936926</v>
      </c>
      <c r="CK88" s="49">
        <f t="shared" si="3"/>
        <v>226.14249449711565</v>
      </c>
    </row>
    <row r="89" spans="2:89" x14ac:dyDescent="0.4">
      <c r="B89" s="64" t="s">
        <v>10</v>
      </c>
      <c r="C89" s="63" t="s">
        <v>89</v>
      </c>
      <c r="D89" s="63" t="s">
        <v>76</v>
      </c>
      <c r="E89" s="147">
        <f>AEB!AF89</f>
        <v>11878.987722508718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1667.4425913037055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565.14647539343571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727.31981852623892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8.8871734933641271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67.206270990593495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1.6294668945182451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2.1065892725011262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84.946946784679525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27.651715774804071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17.854715941223173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113.58842080247898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5.1348113517214955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2.9626946725910193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12.838212061035351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33.609787869158083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31.041604348765969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3.7561347484965348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20.740025538464508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3.5104694754365116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11.861014301848954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4.9585096366796249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3.3601139812425421E-2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2.6899561860664671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2.4999780624493959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6.3900159495866058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4.3947755485956916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1.9235093718587575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1.085261248167025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0.15291423302783258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7.8922706521670829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0.1749884623776255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3.3263962592070644E-2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2.1333916524851938E-2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3.7926744156987539E-2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0.10607675527804235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0.18848497047292323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3304.7159032628911</v>
      </c>
      <c r="CK89" s="49">
        <f t="shared" si="3"/>
        <v>137.10190312198395</v>
      </c>
    </row>
    <row r="90" spans="2:89" x14ac:dyDescent="0.4">
      <c r="B90" s="64" t="s">
        <v>10</v>
      </c>
      <c r="C90" s="63" t="s">
        <v>89</v>
      </c>
      <c r="D90" s="63" t="s">
        <v>75</v>
      </c>
      <c r="E90" s="147">
        <f>AEB!AF90</f>
        <v>5722.9711928499592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928.84897861754803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219.66334764599114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290.44366614810633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4.1746176023856991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30.309098958628251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0.8657982776134503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0.49476949361608291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29.611690760552474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11.131588563141444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3.4940364490505602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35.895013793768356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2.4120012813784042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0.61840144675173525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3.6180019220676058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5.4424644297769111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16.240600316809683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16.939758117588539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2.4149723274295813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10.892517944947175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2.0409149263003399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5.5058205883371087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2.0915411418913359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1.6367746497711378E-2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1.028596608147496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0.98183801918567548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3.7450190747469021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1.9425934209987761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0.94356654362118697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0.52471448318738922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4.1918025892578856E-2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3.6451232282512591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8.8398379350271811E-2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1.1506924737192243E-2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5.6580390902876976E-3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1.9758281883513595E-2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5.0181324110347349E-2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0.11643165703231706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2.2417302155823753E-2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2.9711175119328556E-3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1567.0234753903765</v>
      </c>
      <c r="CK90" s="49">
        <f t="shared" si="3"/>
        <v>69.313185539704435</v>
      </c>
    </row>
    <row r="91" spans="2:89" x14ac:dyDescent="0.4">
      <c r="B91" s="64" t="s">
        <v>10</v>
      </c>
      <c r="C91" s="63" t="s">
        <v>89</v>
      </c>
      <c r="D91" s="63" t="s">
        <v>74</v>
      </c>
      <c r="E91" s="147">
        <f>AEB!AF91</f>
        <v>3269.3896755280562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178.0520455728028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58.161244894059131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134.69234814122427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19.023303489512283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0.32496558764773209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12.534998435395584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5.4413188799837853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0.68312550870102562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18.350701117136378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0.15113396210199684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2.3579048479929741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9.4294819352905535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13.311434386749108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1.1348476299770687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6.3152760706097437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1.0525451585045786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3.9678435838819039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1.1084911517802163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1.0017068928866184E-2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0.65836747174936749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0.52311463884140474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1.9724350041284122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1.2949953416077489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0.42956965215143789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0.27886845400271865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1.8770848372438656E-2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2.0971780019361512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2.3668280427395754E-2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4.5270686106544276E-3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2.9679301962687045E-3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4.9466505794467886E-3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2.7412722045211717E-2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4.275284770715565E-2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2.7434510636479004E-2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5.4547866864977871E-3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429.77309043655799</v>
      </c>
      <c r="CK91" s="49">
        <f t="shared" si="3"/>
        <v>43.742401195400838</v>
      </c>
    </row>
    <row r="92" spans="2:89" x14ac:dyDescent="0.4">
      <c r="B92" s="64" t="s">
        <v>10</v>
      </c>
      <c r="C92" s="63" t="s">
        <v>89</v>
      </c>
      <c r="D92" s="63" t="s">
        <v>73</v>
      </c>
      <c r="E92" s="147">
        <f>AEB!AF92</f>
        <v>2312.9957089266286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59.567817196022418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32.929082002049938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71.717128325970066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14.312588959869871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0.18962776704476061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6.9417277657890493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2.4272294552699982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0.68566705331257638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11.30940002654952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0.15169625073287088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0.3944102519054643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6.5690297417884613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13.103597561442156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0.86643410846232294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4.0667093736498137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0.56516211529760085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2.977438729967496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0.80317272687750718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5.8462952774753938E-3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0.53087062823850817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0.37132314974738756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1.0701194980119644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0.94785837291724329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0.31750146334448959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0.17755415287147497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1.5337583783882832E-2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1.2688907329744521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2.9601169409940776E-2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2.6422073486860103E-3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2.5983853731468272E-3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4.8118011232414614E-3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1.623974899971219E-2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2.9943298109596776E-2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1.5916906093106724E-3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200.62637505451653</v>
      </c>
      <c r="CK92" s="49">
        <f t="shared" si="3"/>
        <v>33.744274535625856</v>
      </c>
    </row>
    <row r="93" spans="2:89" x14ac:dyDescent="0.4">
      <c r="B93" s="64" t="s">
        <v>10</v>
      </c>
      <c r="C93" s="63" t="s">
        <v>89</v>
      </c>
      <c r="D93" s="63" t="s">
        <v>72</v>
      </c>
      <c r="E93" s="147">
        <f>AEB!AF93</f>
        <v>1393.543998545857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22.609182038328928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3.7873898604105052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33.500516660386893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8.5159314431432627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5.4380077584885188E-2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0.10237227280908003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2.4546784735421072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0.95966217241104668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0.14460083534282553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2.9298099034394069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3.1991335252837504E-2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0.24953241497213255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0.56304750044994012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4.2461946608967409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10.788835271054115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0.34382978092139277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1.9681468775556243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0.37642209440668661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1.9789022066418038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0.39301221358054494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3.1985883197939826E-3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0.19030869558901348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0.24920120774878682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0.57482467169541329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0.5531504131745163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0.20507569559412697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9.066519420942723E-2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4.7949645645242438E-3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0.68878759307345727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1.1660357031586726E-2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2.3128652605352239E-3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7.5816851467300976E-4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3.3696805745251283E-3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1.0898752520050717E-2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1.0921458531077868E-2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1.3935016485434372E-3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75.903094988073846</v>
      </c>
      <c r="CK93" s="49">
        <f t="shared" si="3"/>
        <v>22.696664913106961</v>
      </c>
    </row>
    <row r="94" spans="2:89" x14ac:dyDescent="0.4">
      <c r="B94" s="64" t="s">
        <v>10</v>
      </c>
      <c r="C94" s="63" t="s">
        <v>89</v>
      </c>
      <c r="D94" s="63" t="s">
        <v>70</v>
      </c>
      <c r="E94" s="147">
        <f>AEB!AF94</f>
        <v>777.83972820159033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5.9476881772071808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2.9889910024674453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8.997128782384948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2.4793758047387708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1.7671399507831184E-2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1.0532124253178616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0.1009794257590353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7.6071167405139944E-2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1.1829697893505804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0.1312732534867459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2.1035062800262807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5.7939700442884252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0.20609435389164499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1.06460200936294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0.17743407423713392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1.2178518022261628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0.31104189432744428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6.2081806878915718E-4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0.14173735523423034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0.13669250304021627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0.26859293985097682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0.26051273500447414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0.11522148412286606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4.8183657520014432E-2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2.7920389337078503E-3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0.41552003421295203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7.5439797071557221E-3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3.7409671987588848E-4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7.3578437782418639E-4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1.6350763951648586E-3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8.2775563618055562E-3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8.4790390206406253E-3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1.3522227776977234E-3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22.975361227625541</v>
      </c>
      <c r="CK94" s="49">
        <f t="shared" si="3"/>
        <v>12.292771779708421</v>
      </c>
    </row>
    <row r="95" spans="2:89" x14ac:dyDescent="0.4">
      <c r="B95" s="64" t="s">
        <v>10</v>
      </c>
      <c r="C95" s="63" t="s">
        <v>71</v>
      </c>
      <c r="D95" s="63" t="s">
        <v>88</v>
      </c>
      <c r="E95" s="147">
        <f>AEB!AF95</f>
        <v>2153.9387724210264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135.8937325374327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45.528630255891443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491.77488488903049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5.3525841096954236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3.883698914332363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12.304742227266312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194.22928778990791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23.071391676124332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6.9523448904266667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108.11297042255498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0.38453235013421821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6.8299475099617002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0.74303373471682987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2.6906167840550919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0.50996969372799916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0.82161727774805016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0.63573205474078354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3.4074443867222857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8.4259017072936954E-3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0.76948403800285314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0.22833682721334839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7.0106063026470641E-2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0.60775979279570247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0.20187564074256159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1.0736814230002098E-2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0.90314971174413694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1.5358282850889389E-2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4.5695906885810239E-3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1.9972983297843467E-3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4.4383746846289119E-3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3.7240548731570559E-2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6.9048086515073451E-2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0.3323355259100586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1.8353150575027295E-3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1027.4888000627966</v>
      </c>
      <c r="CK95" s="49">
        <f t="shared" si="3"/>
        <v>18.905059253903197</v>
      </c>
    </row>
    <row r="96" spans="2:89" x14ac:dyDescent="0.4">
      <c r="B96" s="64" t="s">
        <v>10</v>
      </c>
      <c r="C96" s="63" t="s">
        <v>71</v>
      </c>
      <c r="D96" s="63" t="s">
        <v>87</v>
      </c>
      <c r="E96" s="147">
        <f>AEB!AF96</f>
        <v>4281.1970264604679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302.81028200387368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784.53555952520401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5.963763779575034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5.288054363138877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7.0507166717133147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247.21272873386019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33.050740179272871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23.237733016256524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163.47825413973493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2.8641344762829615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0.80783280100288657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2.2033489599104108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2.8641344762829615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11.760835614378639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0.89359347807734779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3.9543647914672935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0.6863137934731468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2.5554318294673215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1.6710916297227558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4.6812238948674043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1.3028616854640296E-2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1.2559036789915636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0.74290457571434398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0.24570281325283153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2.2087643124888305E-2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1.7732303091728701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1.386343604516781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2.9296855410157023E-2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2.1610716017948817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4.7495534172391995E-2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4.18698724932104E-3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1.029327058247222E-3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8.2924576941513957E-3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7.3988789835958066E-2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0.10083320539639257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9.9917397866943494E-2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1581.3672831261085</v>
      </c>
      <c r="CK96" s="49">
        <f t="shared" si="3"/>
        <v>34.168168429560275</v>
      </c>
    </row>
    <row r="97" spans="2:89" x14ac:dyDescent="0.4">
      <c r="B97" s="64" t="s">
        <v>10</v>
      </c>
      <c r="C97" s="63" t="s">
        <v>71</v>
      </c>
      <c r="D97" s="63" t="s">
        <v>86</v>
      </c>
      <c r="E97" s="147">
        <f>AEB!AF97</f>
        <v>6432.0572775297733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845.11249658597217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424.70848724863799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1337.6154146362549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12.238278184081652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5.9924972979480744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5.4019657744433749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366.08537454246073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20.255947886123991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26.704895725481972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172.58421405335247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3.2908974445762973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20.763805945516719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0.42190992879183298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21.403975119705329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1.9573906253762707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4.7832853763804799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1.3971540690440838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3.9944227520390432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4.5418348205720038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7.3996058898991901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8.5232910602324307E-3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1.4152561036884554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0.98347204801909438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1.2942191436092596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0.10838259002517782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1.6763023312496301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1.9486446333359231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6.388844946933013E-2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3.2813239257641715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0.11004780871104988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7.0623460606884505E-3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1.0102033311472502E-2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2.4202356696749073E-2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7.0502701703188592E-2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0.13824023688849851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0.31516693221998116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3241.176185253642</v>
      </c>
      <c r="CK97" s="49">
        <f t="shared" si="3"/>
        <v>56.933005584829317</v>
      </c>
    </row>
    <row r="98" spans="2:89" x14ac:dyDescent="0.4">
      <c r="B98" s="64" t="s">
        <v>10</v>
      </c>
      <c r="C98" s="63" t="s">
        <v>71</v>
      </c>
      <c r="D98" s="63" t="s">
        <v>85</v>
      </c>
      <c r="E98" s="147">
        <f>AEB!AF98</f>
        <v>13440.824221615343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2548.9786677916209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1384.8403976923971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2898.7854003722064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15.785304502426863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20.351673762635173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12.953704499536796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13.100396638629174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541.60814523218221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38.597400671545849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42.293774307902929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317.64425791271611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1.7543852548553998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49.728012213024549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3.4896283546009168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11.084964140296133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4.5505879165636083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9.3406926455193648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17.376760447962724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11.73635558772672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1.7411439099217454E-2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2.7925235092409042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3.0294596624070884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7.4277380742778005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0.88563479687413904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2.1432425328537987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1.5757170936424727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0.14356180230104243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7.4237718222862217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0.27569713030330123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1.8122444532937005E-2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4.5023923941733816E-2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6.0970360671468014E-2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0.1555522539521548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0.22699668518169761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1.0925583395164884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1.0342766677066932E-2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7836.6935086386538</v>
      </c>
      <c r="CK98" s="49">
        <f t="shared" si="3"/>
        <v>134.63132594345356</v>
      </c>
    </row>
    <row r="99" spans="2:89" x14ac:dyDescent="0.4">
      <c r="B99" s="64" t="s">
        <v>10</v>
      </c>
      <c r="C99" s="63" t="s">
        <v>71</v>
      </c>
      <c r="D99" s="63" t="s">
        <v>84</v>
      </c>
      <c r="E99" s="147">
        <f>AEB!AF99</f>
        <v>16392.100024132196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2863.1982827168968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2620.8224573119442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2924.7680487241341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25.173536413759464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11.805515289846459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25.000093345064752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513.57968974503717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93.750350043992825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66.70190086343851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262.55108124504545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20.311214683859355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0.86800062751535711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33.852024473098929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54.061957988877907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4.6509169212768642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10.885303985806853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8.5122260881890615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9.4485658241668702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27.982368871032911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11.991436712887181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4.5568508586543155E-2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2.4870524659609892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3.4087538187578907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12.890507440934742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2.5109431472878652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2.8404622492172771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2.118599523485075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0.16508796966193112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9.9086084351088619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0.41529720433799228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4.1188466755914227E-2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4.2005438250127224E-2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9.0844753546909296E-2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0.1981499131446085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0.38033123081102255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0.45764331059343694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5.5137504348934385E-3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9462.382195483633</v>
      </c>
      <c r="CK99" s="49">
        <f t="shared" si="3"/>
        <v>165.53933401911377</v>
      </c>
    </row>
    <row r="100" spans="2:89" x14ac:dyDescent="0.4">
      <c r="B100" s="64" t="s">
        <v>10</v>
      </c>
      <c r="C100" s="63" t="s">
        <v>71</v>
      </c>
      <c r="D100" s="63" t="s">
        <v>83</v>
      </c>
      <c r="E100" s="147">
        <f>AEB!AF100</f>
        <v>13642.980457045045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3346.8717927689063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1385.1513849906351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2243.4032704002507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45.122830843074887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23.748794860903629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8.1056788093506036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18.718261959332906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368.24725406205744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55.151332659560268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41.547337270202071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170.87111364480208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13.03548446577719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20.560901174633738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1.6712159571509215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26.070968931554379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44.94333697048166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4.7554711699196233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8.1003284647920744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9.3252684914595978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8.0374841629448373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19.330714401796502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9.3188113827342338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2.9053974641695405E-2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1.7542739368951179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2.8631030556211789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9.6693914666380323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1.7465257476392657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2.4733694695531119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2.2371712961726047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0.17818275954972421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8.839274711812708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0.2781683402966838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1.9099481619634578E-2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2.8173688081393148E-2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8.6956431691258398E-2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0.14608690564468568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0.27957878205857567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8.681220381679057E-2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7768.2776227981922</v>
      </c>
      <c r="CK100" s="49">
        <f t="shared" si="3"/>
        <v>134.52663729586095</v>
      </c>
    </row>
    <row r="101" spans="2:89" x14ac:dyDescent="0.4">
      <c r="B101" s="64" t="s">
        <v>10</v>
      </c>
      <c r="C101" s="63" t="s">
        <v>71</v>
      </c>
      <c r="D101" s="63" t="s">
        <v>82</v>
      </c>
      <c r="E101" s="147">
        <f>AEB!AF101</f>
        <v>12117.060040375169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3892.5165812406754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1536.9917521852583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1752.9951425692407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26.922531613318768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6.0973004092115843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12.587975038372303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238.45343540250846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51.925397033285748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49.785441276762462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149.14390175151479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6.1366378312064978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3.1469937595930757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38.33173008283606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5.8842025641030444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6.6507492520951841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8.0314294373891482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7.3012994885355891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16.792988823631855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6.5863427959558818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2.9857202275109143E-2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1.6712984255245968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2.5744436888766016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9.2139600190948858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2.4505692507056471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2.2325882172605467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1.8501859277400223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0.13834746604948764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8.5701338229145936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0.26386547849992242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2.7805127980534281E-2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3.3777844998103275E-2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9.6508128566009363E-2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0.12130535604477564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0.22242825821880255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0.17842833862423996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5.9120802965784503E-3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7726.7030901109474</v>
      </c>
      <c r="CK101" s="49">
        <f t="shared" si="3"/>
        <v>119.2601570782172</v>
      </c>
    </row>
    <row r="102" spans="2:89" x14ac:dyDescent="0.4">
      <c r="B102" s="64" t="s">
        <v>10</v>
      </c>
      <c r="C102" s="63" t="s">
        <v>71</v>
      </c>
      <c r="D102" s="63" t="s">
        <v>81</v>
      </c>
      <c r="E102" s="147">
        <f>AEB!AF102</f>
        <v>10329.46530880898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2747.9685547593017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828.59250157814984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1217.05589028387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18.555374324522816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3.732402881369532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6.3980499880742192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212.7043979571344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59.984761078907866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36.151274404622434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109.31298565264672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16.397082095593429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1.4664057158660788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2.6659386739395927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10.398149621595833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29.27175386361905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4.4606890769500742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4.4779785694963925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8.5892760263515076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5.6978399350657378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12.689976746058452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6.4621603431896579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3.7937676702142729E-2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1.3473510752218745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1.9276703447803127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8.4172449453758365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2.412099086209138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2.0056594679292088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1.8093591547885908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0.1156427546851328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7.6544812201965682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0.26123731340488537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1.6764658564993842E-2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1.1989951249161223E-2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7.7436764712941475E-2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0.10803689152200306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0.25044036124166763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0.20782457052127157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5.5092998614571882E-3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5271.3837690155933</v>
      </c>
      <c r="CK102" s="49">
        <f t="shared" si="3"/>
        <v>98.316360097698066</v>
      </c>
    </row>
    <row r="103" spans="2:89" x14ac:dyDescent="0.4">
      <c r="B103" s="64" t="s">
        <v>10</v>
      </c>
      <c r="C103" s="63" t="s">
        <v>71</v>
      </c>
      <c r="D103" s="63" t="s">
        <v>80</v>
      </c>
      <c r="E103" s="147">
        <f>AEB!AF103</f>
        <v>8396.1538999279837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1285.8246916849819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616.8188048643334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880.82371765451569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13.394251657323494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24.172521156505134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2.9024870279859485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1.587466863090192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144.79639794492107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35.722460258404013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22.426326173101234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78.203341978989727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1.0913834683745069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0.49608339471568497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11.609799583981305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23.515402288422777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6.4502919554544293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3.8653513188696564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7.5892328332357186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3.3378603809180696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9.8550419339248947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4.8829717180123549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2.5078199337997365E-2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1.0699402371502971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1.6282375593504703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6.7465382201762871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2.4183183124714978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1.7101717622245138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1.6361233328353988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9.2422862225166172E-2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6.5073675318051301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0.27935012942773385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1.3852630994844083E-2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9.9075912509444374E-3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5.0225886877777105E-2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7.3274652258902659E-2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0.14985265144782317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0.10303476240359308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3119.8697337112239</v>
      </c>
      <c r="CK103" s="49">
        <f t="shared" si="3"/>
        <v>82.009848751076319</v>
      </c>
    </row>
    <row r="104" spans="2:89" x14ac:dyDescent="0.4">
      <c r="B104" s="64" t="s">
        <v>10</v>
      </c>
      <c r="C104" s="63" t="s">
        <v>71</v>
      </c>
      <c r="D104" s="63" t="s">
        <v>79</v>
      </c>
      <c r="E104" s="147">
        <f>AEB!AF104</f>
        <v>8081.1185482685005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790.23093923597696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476.55164465752205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734.71452120326455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19.194554168476312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1.900676607710196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5.7245706386182462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120.98976579943592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18.78326951081797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16.171192022393331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73.34832813276897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0.44715243161735907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17.441429898247375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22.002811375175078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5.7455497838994303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2.839376964448491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6.9986063560067358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3.6591653884243591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13.551841858601117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4.57689792002268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1.4791843999982691E-2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1.1256945572302008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1.4852801962463806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6.0127931203421889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2.7407792370410671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1.6400507632407255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1.5259592814742684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8.7114657074405438E-2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6.3542299767867574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0.23965939307816461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6.3666271095740483E-3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1.3774543016108904E-2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5.4262495243210626E-2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6.6262835706701925E-2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0.18037741586539552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0.347270004945537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9.2055389898860994E-3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2275.4980443068498</v>
      </c>
      <c r="CK104" s="49">
        <f t="shared" si="3"/>
        <v>81.278122133968452</v>
      </c>
    </row>
    <row r="105" spans="2:89" x14ac:dyDescent="0.4">
      <c r="B105" s="64" t="s">
        <v>10</v>
      </c>
      <c r="C105" s="63" t="s">
        <v>71</v>
      </c>
      <c r="D105" s="63" t="s">
        <v>78</v>
      </c>
      <c r="E105" s="147">
        <f>AEB!AF105</f>
        <v>9043.669557573372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675.72903763668114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313.46844221415643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704.26544310718452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31.479061744275594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2.3165855164815947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1.4122293407783701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104.55193563028618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21.1806141458122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9.9724504563914227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67.670724572027993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3.4423090181472769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3.4423090181472769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23.949029371627539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10.699594720142512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3.9296615468737688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9.9505395707942199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3.1045640409593966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11.967825887653913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4.4910372095880646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1.8940073588690778E-2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1.1792969062300447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1.6841145665606159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6.7365526398126709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3.5523606371504659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1.8174878989039005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1.6856717663713736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0.13131683036014302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7.4405920344273229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0.20617438698148116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1.2839349048338888E-2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9.8205917105929682E-3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4.5205858734000084E-2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7.9499879572064752E-2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0.19400761310021669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0.15562514399428617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1938.9311424003697</v>
      </c>
      <c r="CK105" s="49">
        <f t="shared" si="3"/>
        <v>93.041758524185624</v>
      </c>
    </row>
    <row r="106" spans="2:89" x14ac:dyDescent="0.4">
      <c r="B106" s="64" t="s">
        <v>10</v>
      </c>
      <c r="C106" s="63" t="s">
        <v>71</v>
      </c>
      <c r="D106" s="63" t="s">
        <v>77</v>
      </c>
      <c r="E106" s="147">
        <f>AEB!AF106</f>
        <v>8623.9644799553625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495.44520839654359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452.70440389742686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496.9483291364549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36.81248978130715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1.6823331723145072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4.8942677682110221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70.928455411535566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18.352725516158255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8.6411482500691292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67.595347615676033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2.9819383217420943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0.841059526645206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0.76472933878297211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5.9648888425071833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19.49611784266791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14.435309797835185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3.2923362795087021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8.7535826271307311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3.1433345828721206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12.321005281641282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3.5149604848965783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1.8933419244556021E-2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1.3590158041005587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1.2827085442343542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6.8524669052594511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4.1229819561034429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2.0864279086029827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2.2281839664433822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0.13304726566109568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7.1511655969031818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0.11024381065822041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2.5670431490721068E-2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1.1219803996773938E-2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4.7528369430802055E-2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4.7333473736337041E-2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0.12121498239445151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7.7791993348040919E-2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5.1542761736454038E-3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1664.5573249753745</v>
      </c>
      <c r="CK106" s="49">
        <f t="shared" si="3"/>
        <v>90.637735404334521</v>
      </c>
    </row>
    <row r="107" spans="2:89" x14ac:dyDescent="0.4">
      <c r="B107" s="64" t="s">
        <v>10</v>
      </c>
      <c r="C107" s="63" t="s">
        <v>71</v>
      </c>
      <c r="D107" s="63" t="s">
        <v>76</v>
      </c>
      <c r="E107" s="147">
        <f>AEB!AF107</f>
        <v>6223.7439993966291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377.28448394460372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63.199453812993667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341.42245780857411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30.495553389117287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1.0142042768627964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0.85411027981223697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35.931183276192307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4.8038932739662794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1.2064307702347847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31.266919350322823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2.0818938070423272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4.6976065389673023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15.777290936420117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14.085454954555397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2.3378737789726198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7.2627606358414241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1.7011862101582627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9.2496192336326875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2.0973693025590179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5.8374782547704219E-3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0.74045085345359984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0.93930850373242702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4.1770881344424931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2.5734177970608068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1.4610427923463079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1.4708920354922164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7.0012033648013394E-2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5.5117269826515303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9.0643652139744083E-2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5.8628776053672753E-3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4.6124430042621617E-3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2.30627875546397E-2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3.7477029776289521E-2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0.1594627025206517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3.1981185737205403E-2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8.4773680914590512E-3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894.25819052868974</v>
      </c>
      <c r="CK107" s="49">
        <f t="shared" si="3"/>
        <v>69.822911709651294</v>
      </c>
    </row>
    <row r="108" spans="2:89" x14ac:dyDescent="0.4">
      <c r="B108" s="64" t="s">
        <v>10</v>
      </c>
      <c r="C108" s="63" t="s">
        <v>71</v>
      </c>
      <c r="D108" s="63" t="s">
        <v>75</v>
      </c>
      <c r="E108" s="147">
        <f>AEB!AF108</f>
        <v>4173.4487791502215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144.57880509733727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54.492547778340843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172.24008071791465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26.87241296787532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0.55229814782838949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0.49094735315785226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18.456762670244629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5.522893355912923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2.7738525453418656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14.378151353985173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0.15342104786182884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5.9830771893645354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9.6310666594060557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15.018994010119519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1.5405259839193888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4.3462229530745589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0.84193765663611531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6.7910069769383616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1.3036431719855162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8.1207922724343112E-3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0.41201593622755511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0.59602687166832358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2.5900706472298336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1.4457262529264443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1.1817962849184305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1.1098606307517522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4.1595418537317304E-2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3.3938672291728014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5.2082680014142471E-2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4.8934815280688828E-3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3.2083678002886962E-3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1.1585388689144781E-2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2.8072354425756198E-2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7.8564161698932322E-2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2.22441264070363E-2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446.49525022516531</v>
      </c>
      <c r="CK108" s="49">
        <f t="shared" si="3"/>
        <v>50.453128036347778</v>
      </c>
    </row>
    <row r="109" spans="2:89" x14ac:dyDescent="0.4">
      <c r="B109" s="64" t="s">
        <v>10</v>
      </c>
      <c r="C109" s="63" t="s">
        <v>71</v>
      </c>
      <c r="D109" s="63" t="s">
        <v>74</v>
      </c>
      <c r="E109" s="147">
        <f>AEB!AF109</f>
        <v>2590.0626305815485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62.126242615723811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11.707839958330508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78.708739901561401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19.232734911511869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0.37576820535742261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9.2425592350976125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1.5822278977220579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0.89390940222388338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9.5484662385665864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6.5915242053519563E-2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1.0284481335193374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5.5102064170199272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13.457982678637947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1.3122609700226928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3.1584657027124421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0.59986310672561893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5.3841462539019691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0.81733517436908254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2.9127655008346276E-3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0.34256999427116536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0.33299285686142499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1.3328583024737974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0.92594413982452606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0.62965796470408497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0.46686770918910847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1.4736754338712833E-2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1.9494932337175785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4.7191842421352825E-2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4.8267102401795556E-3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8.630416298769266E-4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6.9520812424904667E-3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1.5102811559991519E-2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2.9835758347085295E-2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4.7868843734909815E-2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194.51285174166799</v>
      </c>
      <c r="CK109" s="49">
        <f t="shared" si="3"/>
        <v>36.390935113446787</v>
      </c>
    </row>
    <row r="110" spans="2:89" x14ac:dyDescent="0.4">
      <c r="B110" s="64" t="s">
        <v>10</v>
      </c>
      <c r="C110" s="63" t="s">
        <v>71</v>
      </c>
      <c r="D110" s="63" t="s">
        <v>73</v>
      </c>
      <c r="E110" s="147">
        <f>AEB!AF110</f>
        <v>2314.0218827105359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32.020421146406584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10.728132058550658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58.244137541629875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17.631170879541333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0.22198625910015776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5.5549459801435974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3.5336926028124043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5.0178117294483116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0.35340505357172225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4.5308340201502852E-2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1.0600988325211009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5.3349524824355736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16.141857241223274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1.0142842975571793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2.542654764580718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0.37424476627603659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4.9151039065815247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0.64271911274268234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8.5113545120413213E-3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0.23553936185308888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0.24950147910794068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1.1766146809274989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0.67435547293221532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0.55785439498134592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0.43302757716679985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1.0305684142257875E-2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1.3400272646697926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3.4475302810457555E-2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4.3396985828124349E-3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1.1639360913608893E-3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3.8797869712029645E-3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1.7135743528730329E-2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3.1296702925876954E-2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3.2279019311456332E-2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1.4262091371495919E-3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134.41111042392725</v>
      </c>
      <c r="CK110" s="49">
        <f t="shared" si="3"/>
        <v>35.777550241049013</v>
      </c>
    </row>
    <row r="111" spans="2:89" x14ac:dyDescent="0.4">
      <c r="B111" s="64" t="s">
        <v>10</v>
      </c>
      <c r="C111" s="63" t="s">
        <v>71</v>
      </c>
      <c r="D111" s="63" t="s">
        <v>72</v>
      </c>
      <c r="E111" s="147">
        <f>AEB!AF111</f>
        <v>1785.5423839983735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12.906810732644008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10.810786549862778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30.013290846384145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11.142270995292742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0.13330685594061495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0.11687869045136286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2.2745219867928141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1.0956878259996061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0.33014471146538638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3.1117179989817161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3.6524590766050892E-2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0.56971874987389681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3.8041883544606074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14.116145381894572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0.84286137697826646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2.038369009135788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0.20874976197391032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4.3259227917667191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0.36416782503377781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3.6519666848780128E-3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0.20212471557689676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0.17318841539903038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0.72922568025034262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0.53868043875088001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0.42823618462261065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0.29329603419774136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1.4234072570786538E-2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0.99896454707792903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3.6980924876250869E-2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3.9611078426648981E-3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4.3284539179876922E-4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2.8854716900914459E-3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1.3525638281351548E-2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2.2444989609949003E-2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1.2003944945474894E-2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1.590964460927024E-3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72.541660534455119</v>
      </c>
      <c r="CK111" s="49">
        <f t="shared" si="3"/>
        <v>29.17583244347324</v>
      </c>
    </row>
    <row r="112" spans="2:89" x14ac:dyDescent="0.4">
      <c r="B112" s="64" t="s">
        <v>10</v>
      </c>
      <c r="C112" s="63" t="s">
        <v>71</v>
      </c>
      <c r="D112" s="63" t="s">
        <v>70</v>
      </c>
      <c r="E112" s="147">
        <f>AEB!AF112</f>
        <v>1133.9220312173579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11.147621656236488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3.8903800336716596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6.5179394662361584E-2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7.5843781121291698E-2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1.2341303179167189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0.2844141792048438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0.21425868166764903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0.7067814323563657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0.55460764944944552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2.6062861528847172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9.0912984360458005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0.76016080243304918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1.3228985566833453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7.3494857489104989E-2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2.8695085145346342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0.3644718033172612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1.7485686826101362E-3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8.4682915703068865E-2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0.13327322223798704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0.2764225253759357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0.2668240006486321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0.22864915305378219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0.17406854269154232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7.2087637895897087E-3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0.5682174571004357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1.5936243296438359E-2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5.2683212806448846E-4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3.4540323708560786E-3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1.0362071034689901E-2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2.9852107315107802E-3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18.173217126286822</v>
      </c>
      <c r="CK112" s="49">
        <f t="shared" si="3"/>
        <v>18.862478662233055</v>
      </c>
    </row>
    <row r="113" spans="2:89" x14ac:dyDescent="0.4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4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4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4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4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4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4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4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4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4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4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4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4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4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4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4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4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4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4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4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4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4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4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4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4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4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4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4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4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4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4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4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4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4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4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4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4">
      <c r="B149" s="64" t="s">
        <v>8</v>
      </c>
      <c r="C149" s="63" t="s">
        <v>89</v>
      </c>
      <c r="D149" s="63" t="s">
        <v>88</v>
      </c>
      <c r="E149" s="147">
        <f>AEB!AF149</f>
        <v>418.07122593620301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29.156444621341056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17.5823384501711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96.397197780215208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1.3367352236108994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0.94743183683445586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0.70785107617198983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2.0592212243183279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33.03466425986656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5.3459812855249966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1.3424353005873881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24.460985775842637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0.21779923755842581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0.49499826717824047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0.38616795348759309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1.3387991562335118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0.13152036505836237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0.49039743506667349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0.10212030226683794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0.18965208344748244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0.11048209540934927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0.57954072004472634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1.9524055363977109E-3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0.17409879716336937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3.6742640498664908E-2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1.4439307259190596E-2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2.7585428017690566E-3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0.10294376803224679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4.3922691880690597E-2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1.7073651143744977E-3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0.20674846290036381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3.514814591620675E-3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1.1764936359833355E-3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1.2855345095622787E-4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3.9280862110829676E-4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8.3292356097143996E-3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1.0369978377135717E-2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6.5955158987714022E-2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4.7251045217542095E-4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213.47025229270886</v>
      </c>
      <c r="CK149" s="49">
        <f t="shared" si="5"/>
        <v>3.6181656924404186</v>
      </c>
    </row>
    <row r="150" spans="2:89" x14ac:dyDescent="0.4">
      <c r="B150" s="64" t="s">
        <v>8</v>
      </c>
      <c r="C150" s="63" t="s">
        <v>89</v>
      </c>
      <c r="D150" s="63" t="s">
        <v>87</v>
      </c>
      <c r="E150" s="147">
        <f>AEB!AF150</f>
        <v>1964.445789706077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125.066720027215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26.186750970035785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338.83251920880309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2.3604540223805834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2.875338917338826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3.1141991359958605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124.33502866682134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18.048368323340082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5.9985311388265261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72.551437549471899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1.2386089618051901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0.69029763837237346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5.0793791445631795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0.35368374698620852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2.1501554631354551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0.35180112605125885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1.3896150631330102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0.63152454332105334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2.3544099454148659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7.1146750257560466E-3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0.55736842685281296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0.29593692931622478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5.2231644693867284E-2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2.3948499729270788E-2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0.76967600518251444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0.62986341011262159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1.7253376433034255E-2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0.95400691860612563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2.3308787975047485E-2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3.6567627262382774E-3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1.3640207999331124E-3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3.0311573331846943E-3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3.2343990828302659E-2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3.8582700195010138E-2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2.407093082140177E-2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4.5592568205804251E-4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721.29825456040658</v>
      </c>
      <c r="CK150" s="49">
        <f t="shared" si="5"/>
        <v>15.744783194918433</v>
      </c>
    </row>
    <row r="151" spans="2:89" x14ac:dyDescent="0.4">
      <c r="B151" s="64" t="s">
        <v>8</v>
      </c>
      <c r="C151" s="63" t="s">
        <v>89</v>
      </c>
      <c r="D151" s="63" t="s">
        <v>86</v>
      </c>
      <c r="E151" s="147">
        <f>AEB!AF151</f>
        <v>4373.2450607800183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116.73390203583018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95.322220002666171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708.40500539896505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8.2614602040271805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4.5952035980845753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2.378021693832423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235.19301854008592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22.294921419339403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10.636935953552674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141.9360078953811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0.96649079697227469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0.54484498887810018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1.3625158220537625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0.96649079697227469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11.335607338494556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1.321338223567712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3.6679482825524632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0.70447342639216515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3.1859050737957473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1.2268632368149084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4.7539065099978055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9.3812496699902347E-3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1.1639291728327625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0.73883924516350663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0.35383615439031291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4.7714901771551341E-2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1.1726166489905843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2.0967292395285737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6.3754567371265641E-2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2.2279654111606972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5.8898833348024968E-2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5.6530164090182198E-3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2.9648898909904698E-3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7.5152812500966955E-3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6.725122015452796E-2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7.7944202679574318E-2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4.6249868986575321E-2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6.8138570435295808E-4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1349.5970391466412</v>
      </c>
      <c r="CK151" s="49">
        <f t="shared" si="5"/>
        <v>34.33796738091776</v>
      </c>
    </row>
    <row r="152" spans="2:89" x14ac:dyDescent="0.4">
      <c r="B152" s="64" t="s">
        <v>8</v>
      </c>
      <c r="C152" s="63" t="s">
        <v>89</v>
      </c>
      <c r="D152" s="63" t="s">
        <v>85</v>
      </c>
      <c r="E152" s="147">
        <f>AEB!AF152</f>
        <v>14695.448077754576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1853.949461215379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1377.860102373897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2600.2466181363188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11.974638586078296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34.455726656978662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20.415370623254841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21.280155061538686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384.61280939201322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71.820523332693085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34.06521962897201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414.54461681090584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6.9147355565219364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1.9503100287625974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5.5415384782400414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27.662886741522154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7.8056903375917761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44.60664648268056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5.9079996133449626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17.470187873880196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6.4555014660368579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11.458497843362181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7.9670076984991764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8.3343515682987697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3.2398520271417763E-2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3.6444089865833953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3.6937616638097346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5.0716289479217274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0.48826819375951475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2.4472031148019577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2.9356298986988794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0.28241754361470034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9.9517870102043045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0.4799618678390053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2.5668471765557574E-2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3.9464053082615837E-2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3.8713680369247834E-2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0.22087575906683973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0.19051360906364084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0.24649358917165395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2.6146310202506107E-3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6875.1004029606684</v>
      </c>
      <c r="CK152" s="49">
        <f t="shared" si="5"/>
        <v>131.99200208714711</v>
      </c>
    </row>
    <row r="153" spans="2:89" x14ac:dyDescent="0.4">
      <c r="B153" s="64" t="s">
        <v>8</v>
      </c>
      <c r="C153" s="63" t="s">
        <v>89</v>
      </c>
      <c r="D153" s="63" t="s">
        <v>84</v>
      </c>
      <c r="E153" s="147">
        <f>AEB!AF153</f>
        <v>21310.019433137015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4979.7273783733153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3061.13790391983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3635.7913710869962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20.378868810872589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56.260133622965874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22.778148315897777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16.909091267821108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489.21880121421134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88.3186403449659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64.829127060344234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441.36021577953261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2.9462686799007267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0.83099885843353816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3.3968184295182553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55.936636180385513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6.6479908674683053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67.204645662678814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10.394296739226888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21.002646861640422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13.509236682891654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13.083606763886715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16.485493904595785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11.422640752065366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4.2928359403702022E-2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4.1808474291029984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4.9125081897303202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12.510178216449603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1.5676736187094136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3.7376438891212471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3.4395543372394228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0.31517667517926012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13.234579254979124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0.68885428665838311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5.1736118035031843E-2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7.2403839188259017E-2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8.1898713360354966E-2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0.31472975112488183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0.40966811234301437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0.27136039946605051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7.1939124987061833E-3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12946.468392812458</v>
      </c>
      <c r="CK153" s="49">
        <f t="shared" si="5"/>
        <v>198.94150246957543</v>
      </c>
    </row>
    <row r="154" spans="2:89" x14ac:dyDescent="0.4">
      <c r="B154" s="64" t="s">
        <v>8</v>
      </c>
      <c r="C154" s="63" t="s">
        <v>89</v>
      </c>
      <c r="D154" s="63" t="s">
        <v>83</v>
      </c>
      <c r="E154" s="147">
        <f>AEB!AF154</f>
        <v>19035.076300191769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3619.50662859978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3024.3241525104704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2800.3498277857407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19.991050191617113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57.542656193137184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14.789198316770637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20.139132044888349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363.74217282650454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113.27925225583171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70.277112221708336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348.52210119000347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28.87596138789138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5.1828648644933253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37.538749804258799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13.031203087868931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56.100955011512646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11.522371731693369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14.779436357457886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14.026266410590805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10.81968780476137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14.920158620158718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9.204806453071031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5.9676028914609235E-2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3.5781544668837304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4.8356841769067662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13.026082819633967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1.7111230609676213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3.627715733367062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3.3009757224058665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0.3350411074139511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12.803165863120427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0.66591657404000049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4.0190693975104011E-2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5.7552089628937979E-2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6.9340063930362517E-2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0.23749027346720505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0.40752307576255198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9.615238512970542E-2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10537.092063280963</v>
      </c>
      <c r="CK154" s="49">
        <f t="shared" si="5"/>
        <v>176.22546652479369</v>
      </c>
    </row>
    <row r="155" spans="2:89" x14ac:dyDescent="0.4">
      <c r="B155" s="64" t="s">
        <v>8</v>
      </c>
      <c r="C155" s="63" t="s">
        <v>89</v>
      </c>
      <c r="D155" s="63" t="s">
        <v>82</v>
      </c>
      <c r="E155" s="147">
        <f>AEB!AF155</f>
        <v>17514.372776610962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3146.4412553107495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2382.9914216834072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2087.1166133865495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30.474340939626899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10.162369245053629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61.094601623764483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11.605726406812714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20.464700396702078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273.46239611660576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72.228854999949846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54.412404099962217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267.63520034660013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11.735805867975667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0.82804490144881415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4.1383331301279247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49.882707216961315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6.6243592115905132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45.637770883085103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13.352868024846718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12.659172263108431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16.037955286323502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9.6227676865946457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13.562647989204073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7.5533283032268397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4.1531729308696787E-2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2.9991054525277616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3.8249579102828739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10.863376632015591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2.6076355114727723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4.1059784933957584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3.3329613265553331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0.29769053535090001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12.84785048677163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0.56777419465762957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4.223308679214649E-2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3.5379545133329783E-2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6.8793559981474586E-2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0.21278994777965998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0.3412338756072073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0.34128287173538158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5.6531791955928097E-3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8491.2991348838896</v>
      </c>
      <c r="CK155" s="49">
        <f t="shared" si="5"/>
        <v>160.9627387749531</v>
      </c>
    </row>
    <row r="156" spans="2:89" x14ac:dyDescent="0.4">
      <c r="B156" s="64" t="s">
        <v>8</v>
      </c>
      <c r="C156" s="63" t="s">
        <v>89</v>
      </c>
      <c r="D156" s="63" t="s">
        <v>81</v>
      </c>
      <c r="E156" s="147">
        <f>AEB!AF156</f>
        <v>17765.58224131824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4036.6575107328722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2126.368485385442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1851.0854941026989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11.149521389797291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63.934536243138005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8.9795748415533918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18.495760462655635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230.53357241375224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76.79211599482349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54.117035776701563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255.01961590020289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19.322435837162956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2.7244792382750003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4.5415254908185219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51.52536181960599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21.795833906200002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44.520978367929906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15.369783571691352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10.77331279117185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19.675304820331519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8.5075248893181534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15.721222464048468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7.0038274889182794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4.8567576455838396E-2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3.143276634833077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3.9404258741749407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11.001430584781957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3.2273381322530019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4.0971948827291929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3.3782031745371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0.30649488911656164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13.19096889073789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0.54257274482715856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3.4929761220151116E-2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3.99210712269523E-2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7.2724166033280552E-2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0.20850241808862971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0.29421067262504985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0.12873575929545147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8833.0428595357007</v>
      </c>
      <c r="CK156" s="49">
        <f t="shared" si="5"/>
        <v>165.22745162634573</v>
      </c>
    </row>
    <row r="157" spans="2:89" x14ac:dyDescent="0.4">
      <c r="B157" s="64" t="s">
        <v>8</v>
      </c>
      <c r="C157" s="63" t="s">
        <v>89</v>
      </c>
      <c r="D157" s="63" t="s">
        <v>80</v>
      </c>
      <c r="E157" s="147">
        <f>AEB!AF157</f>
        <v>17282.110984424184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3386.2050672297819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1629.8292342280845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1666.8982819352309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21.863986805813024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63.16684749362426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7.4494924789435402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15.546501068627114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183.69014012285538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43.725680707551192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18.29923941268488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251.80907572763485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12.632525710025302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1.7815100360292089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3.238727005737601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18.948788565037955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44.501280889625434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16.855693520818075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9.9207697745939427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22.821904293810952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7.7984334025806943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15.633264932354669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6.194586134931483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3.0696691354443289E-2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3.4451297781238788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4.2603541705139003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11.492880275833576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3.7515686291375028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3.9131923883917468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2.9579131499293285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0.24031417636385599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13.192445271040585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0.47662750499924889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2.5690751064848485E-2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3.5370143228192645E-2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6.0634909775059552E-2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0.18443094101115487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0.33190501530918465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0.16816689327940007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7325.085098527662</v>
      </c>
      <c r="CK157" s="49">
        <f t="shared" si="5"/>
        <v>168.29325363807112</v>
      </c>
    </row>
    <row r="158" spans="2:89" x14ac:dyDescent="0.4">
      <c r="B158" s="64" t="s">
        <v>8</v>
      </c>
      <c r="C158" s="63" t="s">
        <v>89</v>
      </c>
      <c r="D158" s="63" t="s">
        <v>79</v>
      </c>
      <c r="E158" s="147">
        <f>AEB!AF158</f>
        <v>14656.33030222838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3074.2518498630429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1050.5742497002668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1231.7001126311702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9.3919809134756633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66.196315569601538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4.6974928038754618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11.134934723455236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135.62177607682486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58.458060602646675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28.310310357113316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162.31381587986539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5.428731381825715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1.5311806461559709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1.3919824055963375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21.712672006596417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6.122180151006356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36.886252369997543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19.814694484568694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7.0174761997282555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22.278855532533957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6.1640126185232242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13.087130887058811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5.130409342760256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4.6035782667009612E-2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2.4910694456251639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3.9542263324813853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8.8094626264029774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3.8468478450515833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3.4467389881253392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2.5632061819310628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0.21196713185327676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10.741167032465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0.29968395455792501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3.1703016788176802E-2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3.2152004087335435E-2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6.4952971620836186E-2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0.14695617694075894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0.3031461958906988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0.13510066754723613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5868.8376457125187</v>
      </c>
      <c r="CK158" s="49">
        <f t="shared" si="5"/>
        <v>147.50324778920651</v>
      </c>
    </row>
    <row r="159" spans="2:89" x14ac:dyDescent="0.4">
      <c r="B159" s="64" t="s">
        <v>8</v>
      </c>
      <c r="C159" s="63" t="s">
        <v>89</v>
      </c>
      <c r="D159" s="63" t="s">
        <v>78</v>
      </c>
      <c r="E159" s="147">
        <f>AEB!AF159</f>
        <v>9948.7505037479186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1628.2933436676969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451.47082646246474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748.93203126679282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44.646851416409625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2.5738499181350636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5.3382683909394304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88.395882109632737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18.588465109613733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20.467097313544944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99.493816500921739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7.4362150533274693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1.6682088721685719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13.01202920291486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25.467947333930642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15.175268550463484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4.3660633198126595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15.26288317660965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3.8264702249995768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9.6956720066542079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3.7970525685200442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1.6622128832204108E-2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1.733877547944223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2.1223636545906603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6.6810253507520141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3.4632718359044583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2.3030299620897003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1.5576468604185978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0.13609690488398327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7.2000606858225273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0.18645317357542099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2.3114822053359484E-2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8.3351228236857363E-3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3.8307055721991425E-2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9.534679830625685E-2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0.18336896286175933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0.21013948045781985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3130.3168852845633</v>
      </c>
      <c r="CK159" s="49">
        <f t="shared" si="5"/>
        <v>103.5504175280289</v>
      </c>
    </row>
    <row r="160" spans="2:89" x14ac:dyDescent="0.4">
      <c r="B160" s="64" t="s">
        <v>8</v>
      </c>
      <c r="C160" s="63" t="s">
        <v>89</v>
      </c>
      <c r="D160" s="63" t="s">
        <v>77</v>
      </c>
      <c r="E160" s="147">
        <f>AEB!AF160</f>
        <v>6973.3547027867553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1227.5646699617801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345.04886635746448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466.09512634326029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36.878847640426478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1.3864868676527196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4.521626618083884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55.719087964693692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22.254723613549281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4.7898610532185639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54.55000248972464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6.8882109344551301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0.38851957513639418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1.0597037728359653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11.021464881579467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18.285694862626695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14.461330755928467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2.7133632567889814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11.836848082291787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2.1320987299841585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5.8565567747193521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2.7612386497637225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2.2958879430527837E-2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1.0967369517612793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1.4998563565832239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4.5844333130338235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2.3494454149275006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1.4111249552051703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0.90385640340873441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9.0141506295179627E-2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4.9047590035272677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0.15942069797770053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1.5810824102761863E-2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1.1013765102193289E-2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2.2675222644143182E-2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6.127701848771238E-2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0.15304979377306302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5.390445187664418E-2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2.3809696289964328E-3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2238.1671980738602</v>
      </c>
      <c r="CK160" s="49">
        <f t="shared" si="5"/>
        <v>75.389976639869076</v>
      </c>
    </row>
    <row r="161" spans="2:89" x14ac:dyDescent="0.4">
      <c r="B161" s="64" t="s">
        <v>8</v>
      </c>
      <c r="C161" s="63" t="s">
        <v>89</v>
      </c>
      <c r="D161" s="63" t="s">
        <v>76</v>
      </c>
      <c r="E161" s="147">
        <f>AEB!AF161</f>
        <v>3959.4523415419935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555.78468694047933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188.37215658289875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242.42706750650922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2.9622338805279211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22.400900923215506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0.54312679343378212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0.70215914205106278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28.314145549298555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9.2167492154861375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5.9512559901958735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37.860796662516506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1.7115129087494654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0.98751245751663341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4.2791768115022366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11.202667801828769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10.346652079709759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1.2519784406293661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6.9129747921459526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1.1700943640249299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3.9534615194131026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1.6527487905647398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1.1199785269303283E-2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0.89660445556188473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0.8332817765618844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2.1298922269395248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1.4648474047554467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0.6411357486255318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0.36173454259048793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5.0968704755028037E-2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2.6306172077772496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5.832639053840169E-2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1.1087398829832635E-2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7.1109279436772678E-3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1.2641576830229628E-2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3.5357041094754231E-2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6.282498771089555E-2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1101.5134813643813</v>
      </c>
      <c r="CK161" s="49">
        <f t="shared" si="5"/>
        <v>45.698207964100746</v>
      </c>
    </row>
    <row r="162" spans="2:89" x14ac:dyDescent="0.4">
      <c r="B162" s="64" t="s">
        <v>8</v>
      </c>
      <c r="C162" s="63" t="s">
        <v>89</v>
      </c>
      <c r="D162" s="63" t="s">
        <v>75</v>
      </c>
      <c r="E162" s="147">
        <f>AEB!AF162</f>
        <v>1583.0474783256809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256.93158043202538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60.761708709282409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80.340455647559978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1.1547529501261886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8.3838868063367347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0.23949094516272604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0.13685960890384455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8.1909747241115358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3.0791406440514737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0.96649544501604112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9.9290227324022631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0.6671905934062422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0.17105779810605329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1.0007858901093634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1.5054556979422899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4.4923590407271963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4.6857550855749297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0.66801242297707442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3.0130106345649619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0.56454333224558317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1.5229808267024048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0.57854719496441465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4.5275293105525357E-3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0.28452305836810671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0.27158903094568038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1.0359204690679784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0.53734633862323455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0.26100264830586217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0.14514277836808548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1.1595065386410253E-2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1.0082879924118473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2.4452129287905286E-2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3.1829634598290303E-3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1.5650864231744695E-3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5.4653950295647088E-3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1.3880800010172577E-2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3.220649464260239E-2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6.2009142546407426E-3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8.218493377969183E-4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433.45885862454247</v>
      </c>
      <c r="CK162" s="49">
        <f t="shared" si="5"/>
        <v>19.172919080990006</v>
      </c>
    </row>
    <row r="163" spans="2:89" x14ac:dyDescent="0.4">
      <c r="B163" s="64" t="s">
        <v>8</v>
      </c>
      <c r="C163" s="63" t="s">
        <v>89</v>
      </c>
      <c r="D163" s="63" t="s">
        <v>74</v>
      </c>
      <c r="E163" s="147">
        <f>AEB!AF163</f>
        <v>789.69009343505013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43.006784280609935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14.048297533474681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32.533660268395529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4.5948986817088135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7.849235812836082E-2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3.0277100829398518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1.3142990102733085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0.16500249292151098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4.4324379526431121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3.6504976310068799E-2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0.56952957111843372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2.2776020020681731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3.2152508290186024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0.27411169052718998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1.5253950875288216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0.25423230849037332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0.95839501603163235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0.26774553298846543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2.4195280720411606E-3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0.15902242371777939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0.12635338366546647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0.47642298327535743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0.31279385261623954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0.10375847861865554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6.7358032340371313E-2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4.5339205405951115E-3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0.50655347225668423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5.7168488424795393E-3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1.093470521698263E-3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7.1687541302998387E-4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1.1948165700507846E-3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6.6212832306983688E-3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1.0326545212150404E-2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6.6265460584372816E-3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1.3175520313077893E-3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103.8076172085236</v>
      </c>
      <c r="CK163" s="49">
        <f t="shared" si="5"/>
        <v>10.5655624796363</v>
      </c>
    </row>
    <row r="164" spans="2:89" x14ac:dyDescent="0.4">
      <c r="B164" s="64" t="s">
        <v>8</v>
      </c>
      <c r="C164" s="63" t="s">
        <v>89</v>
      </c>
      <c r="D164" s="63" t="s">
        <v>73</v>
      </c>
      <c r="E164" s="147">
        <f>AEB!AF164</f>
        <v>572.09746707059367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14.733532451118609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8.1446949225318388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17.738548888144823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3.5400826121566462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4.6902622773521731E-2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1.7169702721776656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0.60035209663380806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0.16959321754899373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2.7972724222128358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3.752062335154728E-2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9.7553620714022918E-2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1.6247869643184831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3.2410501003014458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0.21430422759620726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1.0058618453109722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0.1397874684324685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0.73644112230660597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0.19865712715914915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1.4460254755693297E-3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0.13130579559024139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9.1843245802534182E-2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0.26468386945672462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0.23444374418630212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7.8530964095425121E-2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4.3916329258031496E-2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3.7936053231219903E-3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0.31384804196671368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7.3215674272104113E-3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6.5352483181218266E-4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6.4268588338212682E-4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1.1901531957148998E-3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4.0167472999372801E-3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7.4061897037368931E-3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3.93689518070598E-4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49.623023749364307</v>
      </c>
      <c r="CK164" s="49">
        <f t="shared" si="5"/>
        <v>8.3463250344398574</v>
      </c>
    </row>
    <row r="165" spans="2:89" x14ac:dyDescent="0.4">
      <c r="B165" s="64" t="s">
        <v>8</v>
      </c>
      <c r="C165" s="63" t="s">
        <v>89</v>
      </c>
      <c r="D165" s="63" t="s">
        <v>72</v>
      </c>
      <c r="E165" s="147">
        <f>AEB!AF165</f>
        <v>323.94407857629767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5.2557440959258184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0.88041893174535502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7.7875503125148207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1.9796185606242886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1.2641225640902162E-2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2.3797520294661523E-2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0.57061603877769784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0.22308364752790019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3.36139974162094E-2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0.68106537760110686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7.4367250920817267E-3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5.8006455718237468E-2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0.13088636162063838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0.9870729724466073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2.5079791556205229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7.9926878292968129E-2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0.45751661046789233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8.7503307147514933E-2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0.46001680075556395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9.1359856258884556E-2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7.4354577041111844E-4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4.4239274182925205E-2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5.7929463087293256E-2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0.13362408995309946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0.12858567874204116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4.7672019912507038E-2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2.1076085740932202E-2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1.1146403552967476E-3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0.16011597940631839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2.7105736298312626E-3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5.3765005373137252E-4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1.7624431029633281E-4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7.8331797915964514E-4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2.5335305856313451E-3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2.5388088386524262E-3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3.2393423386918693E-4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17.644479250499721</v>
      </c>
      <c r="CK165" s="49">
        <f t="shared" si="5"/>
        <v>5.2760804177719498</v>
      </c>
    </row>
    <row r="166" spans="2:89" x14ac:dyDescent="0.4">
      <c r="B166" s="64" t="s">
        <v>8</v>
      </c>
      <c r="C166" s="63" t="s">
        <v>89</v>
      </c>
      <c r="D166" s="63" t="s">
        <v>70</v>
      </c>
      <c r="E166" s="147">
        <f>AEB!AF166</f>
        <v>153.41502589179379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1.1730755097997188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0.58952521375333922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1.7745233305229982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0.48901269694584876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3.485368662393054E-3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0.20772738347175659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1.9916392356531733E-2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1.5003682241920571E-2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0.2333197113524062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2.5891310063491248E-2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0.41487913089744755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1.1427573472184718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4.0648438864831153E-2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0.20997377597116312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3.4995709406760417E-2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0.24019956682191035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6.1347471132652646E-2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1.2244530157592848E-4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2.795516767106852E-2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2.696016047112211E-2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5.2975171269358641E-2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5.1381494846320576E-2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2.2725384586449394E-2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9.5033678507078657E-3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5.5067992772242979E-4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8.1953922506280058E-2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1.487915569414722E-3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7.3783911884377858E-5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1.4512035742332265E-4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3.2248968316293922E-4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1.6326004927818053E-3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1.6723393569735281E-3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2.6670184734792186E-4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4.5314805991704041</v>
      </c>
      <c r="CK166" s="49">
        <f t="shared" si="5"/>
        <v>2.4245301859628308</v>
      </c>
    </row>
    <row r="167" spans="2:89" x14ac:dyDescent="0.4">
      <c r="B167" s="64" t="s">
        <v>8</v>
      </c>
      <c r="C167" s="63" t="s">
        <v>71</v>
      </c>
      <c r="D167" s="63" t="s">
        <v>88</v>
      </c>
      <c r="E167" s="147">
        <f>AEB!AF167</f>
        <v>551.92736406489962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34.821542075693202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11.666300457730829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126.01287437016677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1.3715513534673509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0.99516278366624988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3.1529791050465708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49.769501439260218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5.9118358219623195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1.7814756104372753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27.702972596327605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9.8532943055159028E-2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1.7501123867312705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0.19039568620263275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0.68944625926536274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0.13067512986727603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0.21053200962994706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0.16290059945866359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0.8731268607266427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2.1590612410720489E-3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0.19717333761886274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5.8509250484011378E-2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1.7964045713182566E-2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0.15573295987672295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5.1728810349942242E-2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2.7512117114447065E-3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0.23142395974358723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3.9354213216222364E-3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1.1709163583926826E-3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5.1178966483343658E-4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1.1372934420351224E-3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9.5425543942659983E-3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1.769294878384799E-2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8.5157978095399198E-2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4.7028291374203444E-4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263.28472855681349</v>
      </c>
      <c r="CK167" s="49">
        <f t="shared" si="5"/>
        <v>4.8442507535947614</v>
      </c>
    </row>
    <row r="168" spans="2:89" x14ac:dyDescent="0.4">
      <c r="B168" s="64" t="s">
        <v>8</v>
      </c>
      <c r="C168" s="63" t="s">
        <v>71</v>
      </c>
      <c r="D168" s="63" t="s">
        <v>87</v>
      </c>
      <c r="E168" s="147">
        <f>AEB!AF168</f>
        <v>2073.8533181309017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146.68423438971718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380.03662603171045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2.8889049549410584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2.5615847669872287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3.4154354668704818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119.75224092706088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16.010098755986387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11.256583012589504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79.190450169548342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1.3874144895693648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0.39132203551956446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1.0673235833970256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1.3874144895693648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5.6970627168346324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0.43286533838947883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1.9155326169757125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0.33245705093139205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1.237875936576464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0.80949297586206614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2.26763020886025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6.3111882325562162E-3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0.60837190996622115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0.35987017413062017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0.11902082323918643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1.0699468326528275E-2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0.85896994176154351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0.67155827366200027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1.4191680604194783E-2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1.0468440215203354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2.3007296915098962E-2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2.0282171893301428E-3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4.9861599968287109E-4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4.0169468487868476E-3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3.584088663927984E-2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4.8844581619727601E-2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4.8400955579632129E-2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766.02963307346693</v>
      </c>
      <c r="CK168" s="49">
        <f t="shared" si="5"/>
        <v>16.551391826664723</v>
      </c>
    </row>
    <row r="169" spans="2:89" x14ac:dyDescent="0.4">
      <c r="B169" s="64" t="s">
        <v>8</v>
      </c>
      <c r="C169" s="63" t="s">
        <v>71</v>
      </c>
      <c r="D169" s="63" t="s">
        <v>86</v>
      </c>
      <c r="E169" s="147">
        <f>AEB!AF169</f>
        <v>4112.2561521911903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540.31220703215104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271.53211083449355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855.18784749009842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7.8243915722785706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3.8312289236858375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3.4536799085241339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234.05214983838138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12.950389388504934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17.073444312192557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110.33957960718652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2.1039945197575247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13.275082148389638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0.26974288714840056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13.68436638069848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1.2514334518700454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3.058134259068829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0.89325314873315709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2.5537847111388672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2.9037658368468935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4.7308463733417465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5.4492605689011979E-3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0.90482646036916359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0.62877067250368091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0.82744297912016784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6.9293066493434988E-2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1.0717231326119541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1.2458418101879074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4.0846288838570229E-2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2.0978738090836915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7.0357703434658081E-2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4.5152234788746965E-3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6.458609872749356E-3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1.5473476980906958E-2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4.5075029079402584E-2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8.838218319526836E-2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0.20149807442115739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2072.2058484627923</v>
      </c>
      <c r="CK169" s="49">
        <f t="shared" si="5"/>
        <v>36.399411941938524</v>
      </c>
    </row>
    <row r="170" spans="2:89" x14ac:dyDescent="0.4">
      <c r="B170" s="64" t="s">
        <v>8</v>
      </c>
      <c r="C170" s="63" t="s">
        <v>71</v>
      </c>
      <c r="D170" s="63" t="s">
        <v>85</v>
      </c>
      <c r="E170" s="147">
        <f>AEB!AF170</f>
        <v>8203.1197708914915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1555.6767174825197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845.18712978708004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1769.1685745821799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9.6339883119041403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12.420906237619274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7.905823908890147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7.9953521377087231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330.55089561286081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23.55652416349556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25.812471801605419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193.86265672633004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1.0707254356262423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30.349689381085444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2.1297681508738622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6.7653059812099929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2.7772863547691413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5.7007531123766144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10.605275750537057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7.1628591351612361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1.0626440608067002E-2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1.704315481820972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1.8489208728617097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4.533250643373786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0.54051508986660945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1.3080503773566652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0.96168180098681488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8.7617741247341743E-2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4.5308299852659202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0.16826174816958192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1.1060376997263761E-2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2.7478719649914732E-2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3.7211049174958682E-2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9.4935678702619139E-2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0.13853919710862991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0.66680337217169328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6.3123326676590413E-3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4782.8417661878202</v>
      </c>
      <c r="CK170" s="49">
        <f t="shared" si="5"/>
        <v>82.167348774043589</v>
      </c>
    </row>
    <row r="171" spans="2:89" x14ac:dyDescent="0.4">
      <c r="B171" s="64" t="s">
        <v>8</v>
      </c>
      <c r="C171" s="63" t="s">
        <v>71</v>
      </c>
      <c r="D171" s="63" t="s">
        <v>84</v>
      </c>
      <c r="E171" s="147">
        <f>AEB!AF171</f>
        <v>9354.0380727012453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1633.8642215944233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1495.5541395791481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1668.9985811036465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14.3651037812224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6.7367353375411483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14.266129698241693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293.07068430333715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53.497986368406352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38.062976633842197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149.82295168889141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11.590453643884914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0.49531853178995361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19.31742273980819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30.850080988296739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2.6540134510250102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6.2116231456777244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4.857442719062262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5.3917584886357295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15.967944521975248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6.8428301067954456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2.600335305465561E-2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1.4192192227448426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1.9451817005865975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7.3558785757425076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1.4328522741772627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1.6208900619282083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1.208964109193523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9.420630372491913E-2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5.6542786106140666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0.23698646635543735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2.3503912593493832E-2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2.3970111704646736E-2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5.183992790014335E-2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0.11307287223286926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0.21703337632189515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0.26115097789214947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3.1463834051425462E-3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5399.6427050041839</v>
      </c>
      <c r="CK171" s="49">
        <f t="shared" si="5"/>
        <v>94.463871661640511</v>
      </c>
    </row>
    <row r="172" spans="2:89" x14ac:dyDescent="0.4">
      <c r="B172" s="64" t="s">
        <v>8</v>
      </c>
      <c r="C172" s="63" t="s">
        <v>71</v>
      </c>
      <c r="D172" s="63" t="s">
        <v>83</v>
      </c>
      <c r="E172" s="147">
        <f>AEB!AF172</f>
        <v>8407.8768771614159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2062.6054582314027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853.63915442808877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1382.5614236371905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27.80823495804724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14.635874015954563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4.9953563775460594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11.535664249028228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226.94290168155561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33.98858600383781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25.604734789557813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105.3042104628303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8.0334900989914235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12.671243362408726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1.0299346280758235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16.066980197982847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27.697616725783373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2.9306951084085204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4.9920590746993581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5.7469633977359722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4.9533294764252584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11.913105581995291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5.7429840198195246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1.7905342776724491E-2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1.0811214834373555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1.7644691388425133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5.9590390226342445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1.0763464402208629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1.5242846705826623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1.378720791293498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0.10981022135477156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5.447455832273814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0.17142919494040096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1.1770601767047948E-2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1.7362841008951354E-2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5.3589387864281378E-2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9.003023348844183E-2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0.17229842001286449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5.3500503311921403E-2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4787.4232471224977</v>
      </c>
      <c r="CK172" s="49">
        <f t="shared" si="5"/>
        <v>82.905887510677672</v>
      </c>
    </row>
    <row r="173" spans="2:89" x14ac:dyDescent="0.4">
      <c r="B173" s="64" t="s">
        <v>8</v>
      </c>
      <c r="C173" s="63" t="s">
        <v>71</v>
      </c>
      <c r="D173" s="63" t="s">
        <v>82</v>
      </c>
      <c r="E173" s="147">
        <f>AEB!AF173</f>
        <v>9477.503551705795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3044.5784374144246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1202.1764967525307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1371.1261341004777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21.057780363877768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4.7690764997093122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9.845835354238579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186.50920878607366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40.614070836234134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38.940278826013589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116.65468800643795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4.7998447351913072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2.4614588385596448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29.981621514838881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4.6023994693779118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5.2019631369496082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6.2818786706097196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5.7107987914633824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13.134837220365778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5.1515868563354115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2.335316814998499E-2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1.3072260689548618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2.0136319473282986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7.2068091199738911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1.9167420727367028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1.7462455981961282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1.4471450700948425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0.10821012658883537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6.7032327540362822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0.20638554247669921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2.1748113677167894E-2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2.6419745785841608E-2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7.5484987959547459E-2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9.4880436254708947E-2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0.17397492463057604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0.13955986084095032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4.6242043715298163E-3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6043.5333105137697</v>
      </c>
      <c r="CK173" s="49">
        <f t="shared" si="5"/>
        <v>93.2807594019975</v>
      </c>
    </row>
    <row r="174" spans="2:89" x14ac:dyDescent="0.4">
      <c r="B174" s="64" t="s">
        <v>8</v>
      </c>
      <c r="C174" s="63" t="s">
        <v>71</v>
      </c>
      <c r="D174" s="63" t="s">
        <v>81</v>
      </c>
      <c r="E174" s="147">
        <f>AEB!AF174</f>
        <v>10271.472151839022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2732.540517878364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823.94049941041214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1210.2229215699665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18.451198096260484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3.7114478929259587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6.3621291435612317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211.51020259753443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59.647986080294153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35.948308765208019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108.6992651021355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16.305023259304186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1.4581728118076913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2.6509711809118355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10.33977084736363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29.107412209346673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4.4356452403041322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4.4528376637161635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8.5410528881770933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5.665850309672237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12.618730869202496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6.4258795611797668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3.7724681588234305E-2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1.3397865847024717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1.9168477430725706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8.3699876486253935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2.3985567355886928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1.9943990085661565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1.7992007926331754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0.11499349664278534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7.6115063403111698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0.25977063763128272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1.6670536028478972E-2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1.1922635555263517E-2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7.7002008187120774E-2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0.10743033540111277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0.24903430325638984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0.20665777218465528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5.4783687646280431E-3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5241.7884146360502</v>
      </c>
      <c r="CK174" s="49">
        <f t="shared" si="5"/>
        <v>97.76437837033815</v>
      </c>
    </row>
    <row r="175" spans="2:89" x14ac:dyDescent="0.4">
      <c r="B175" s="64" t="s">
        <v>8</v>
      </c>
      <c r="C175" s="63" t="s">
        <v>71</v>
      </c>
      <c r="D175" s="63" t="s">
        <v>80</v>
      </c>
      <c r="E175" s="147">
        <f>AEB!AF175</f>
        <v>9484.8381346169554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1452.5506815960593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696.79839034111376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995.03540390753062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15.131012415711904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27.306842300380122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3.2788369503932375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1.7933051751954847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163.57137010017635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40.354400045496455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25.334227581013419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88.343549808344392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1.2328973079468957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0.56040786724858904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13.115180014786345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26.564518353814865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7.2866667104603566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4.3665506885505438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8.5732879419681236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3.7706628304217165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11.132892353717077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5.5161204657833762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2.8329954913118408E-2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1.208673647962943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1.8393623889237478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7.6213256391033646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2.7318886748811173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1.9319205603450504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1.8482706683529093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0.10440683896363834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7.3511429706121643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0.31557196212531058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1.5648827342933883E-2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1.1192255458771564E-2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5.6738408190371986E-2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8.277578333241338E-2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0.16928324087031887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0.11639472731022467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3524.4065054113971</v>
      </c>
      <c r="CK175" s="49">
        <f t="shared" si="5"/>
        <v>92.643625893404419</v>
      </c>
    </row>
    <row r="176" spans="2:89" x14ac:dyDescent="0.4">
      <c r="B176" s="64" t="s">
        <v>8</v>
      </c>
      <c r="C176" s="63" t="s">
        <v>71</v>
      </c>
      <c r="D176" s="63" t="s">
        <v>79</v>
      </c>
      <c r="E176" s="147">
        <f>AEB!AF176</f>
        <v>7965.3570415213426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778.91093153434781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469.72507280377641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724.18978264195107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18.919593406719034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1.873449536775226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5.6425665300720382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119.25659513670264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18.514200375496827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15.939540730158425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72.297618019890663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0.44074700161153735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17.191582529620579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21.687622508404953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5.6632451504378265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2.7987030708947134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6.8983517672313779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3.6067480780890446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13.357712590062295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4.5113341498236537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1.4579951780015964E-2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1.109569054639973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1.4640036523580304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5.9266602431653164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2.7015177496311122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1.6165571408714248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1.5041000122897914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8.5866745179231471E-2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6.2632060384622292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0.23622628758872935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6.2754255831146315E-3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1.3577223567721407E-2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5.3485188466717362E-2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6.5313624819999763E-2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0.177793520910877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0.34229538431839596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9.0736702321734374E-3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2242.9016802471228</v>
      </c>
      <c r="CK176" s="49">
        <f t="shared" si="5"/>
        <v>80.113818228808711</v>
      </c>
    </row>
    <row r="177" spans="2:89" x14ac:dyDescent="0.4">
      <c r="B177" s="64" t="s">
        <v>8</v>
      </c>
      <c r="C177" s="63" t="s">
        <v>71</v>
      </c>
      <c r="D177" s="63" t="s">
        <v>78</v>
      </c>
      <c r="E177" s="147">
        <f>AEB!AF177</f>
        <v>6313.2422407822232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471.71572076718985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218.82734634873438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491.63653269751984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21.975033589957668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1.617171596543846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0.98585489785037461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72.986047552336359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14.785850705820222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6.9616094511851587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47.239859231112845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2.4030213135102882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2.4030213135102882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16.71843745419449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7.469217325602858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2.7432343819910527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6.9463138095648427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2.1672469032423956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8.3545493832192896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3.1351218259354305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1.3221764888956279E-2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0.8232484607534718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1.1756536605236161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4.7026805227865935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2.4798466027730499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1.2687594678712968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1.1767407170066098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9.1670195939549323E-2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5.1941592546177242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0.1439270686055589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8.9629458750226428E-3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6.8555992699745726E-3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3.1557492793544931E-2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5.5497604667693212E-2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0.13543363678429995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0.10863944403737932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1353.5370694652713</v>
      </c>
      <c r="CK177" s="49">
        <f t="shared" si="5"/>
        <v>64.950975522944688</v>
      </c>
    </row>
    <row r="178" spans="2:89" x14ac:dyDescent="0.4">
      <c r="B178" s="64" t="s">
        <v>8</v>
      </c>
      <c r="C178" s="63" t="s">
        <v>71</v>
      </c>
      <c r="D178" s="63" t="s">
        <v>77</v>
      </c>
      <c r="E178" s="147">
        <f>AEB!AF178</f>
        <v>5379.9165653369282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309.07523912751185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282.41210030370536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310.01293595907293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22.964858452985627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1.049495521831914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3.0532074085640666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44.247535238486627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11.44904205634815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5.390636374040322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42.168231469706363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1.8602325428451125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0.52468097362298038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0.47706365758813546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3.7210965291874567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12.162328310293882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9.0052275247249121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2.0538691375593765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5.4607766870104166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1.9609169114849712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7.6862538766681947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2.1927495391652747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1.1811298164435756E-2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0.84779936814780621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0.80019635536130329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4.2747973165607487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2.5720536043233997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1.3015832908361618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1.3900154458601088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8.2999320111603297E-2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4.4611355190143485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6.8773764614241284E-2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1.6014071015398226E-2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6.9992878011471155E-3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2.9649781445476073E-2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2.9528199013451658E-2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7.5617947321868981E-2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4.8529239033446449E-2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3.2154093205471871E-3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1038.4063556154968</v>
      </c>
      <c r="CK178" s="49">
        <f t="shared" si="5"/>
        <v>56.542841204852529</v>
      </c>
    </row>
    <row r="179" spans="2:89" x14ac:dyDescent="0.4">
      <c r="B179" s="64" t="s">
        <v>8</v>
      </c>
      <c r="C179" s="63" t="s">
        <v>71</v>
      </c>
      <c r="D179" s="63" t="s">
        <v>76</v>
      </c>
      <c r="E179" s="147">
        <f>AEB!AF179</f>
        <v>3849.4335978745708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233.35335910248321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39.089348935085589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211.17241973395016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18.86173464288159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0.62729315647337391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0.52827378628009447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22.223713592360596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2.971244988740255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0.7461867231206335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19.338830430820369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1.2876673540577304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2.9055058245405192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9.7583759582633007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8.7119623732388298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1.4459929382120571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4.4920733898501037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1.0521967732379403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5.7209607350405749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1.2972390672245127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3.6105252598683298E-3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0.45797455569115886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0.58096954395737288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2.5835611823951932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1.5916787275207025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0.90366621977632799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0.90975805251931552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4.3302982032409343E-2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3.4090455891803311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5.6063796970860842E-2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3.6262349538340845E-3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2.8528315224099193E-3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1.4264511728323076E-2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2.3179831558524999E-2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9.8628909664405309E-2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1.978060969226892E-2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5.2433174558555043E-3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553.10557827079424</v>
      </c>
      <c r="CK179" s="49">
        <f t="shared" si="5"/>
        <v>43.18600865694647</v>
      </c>
    </row>
    <row r="180" spans="2:89" x14ac:dyDescent="0.4">
      <c r="B180" s="64" t="s">
        <v>8</v>
      </c>
      <c r="C180" s="63" t="s">
        <v>71</v>
      </c>
      <c r="D180" s="63" t="s">
        <v>75</v>
      </c>
      <c r="E180" s="147">
        <f>AEB!AF180</f>
        <v>2284.7225768267936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79.148559768304111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29.831528015862748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94.291513296304515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14.71109670933089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0.30235139192005972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0.26876536915866811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10.10401339499081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3.023465677283387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1.5185243357464751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7.8712088610253499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8.3989177862083778E-2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3.2753897931441496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5.2724536947951322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8.2220332660062851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0.84334915363825236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2.3793064753592459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0.46091232316234404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3.7176847687965529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0.71366947212608767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4.4456655462605339E-3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0.22555496936114197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0.32629034694259257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1.4179143428968355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0.79145176681545593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0.64696532681849384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0.60758470377730767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2.2771093369958396E-2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1.85794662677579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2.8512264361415265E-2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2.6788989917207809E-3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1.7563963848566146E-3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6.342332325159729E-3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1.5367995472144774E-2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4.3009348733296288E-2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1.2177376671744601E-2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244.43040579093324</v>
      </c>
      <c r="CK180" s="49">
        <f t="shared" si="5"/>
        <v>27.620178609128068</v>
      </c>
    </row>
    <row r="181" spans="2:89" x14ac:dyDescent="0.4">
      <c r="B181" s="64" t="s">
        <v>8</v>
      </c>
      <c r="C181" s="63" t="s">
        <v>71</v>
      </c>
      <c r="D181" s="63" t="s">
        <v>74</v>
      </c>
      <c r="E181" s="147">
        <f>AEB!AF181</f>
        <v>1340.3950270147561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32.151232818077027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6.0589772123414924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40.732915992445569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9.9532196352700986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0.19446550358446646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4.7831586345973838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0.81882591589473319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0.46261109796931665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4.9414699516046996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3.4112095055081233E-2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0.53223684533157656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2.8516118459807118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6.9647014875646924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0.67911411005881339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1.6345518718062249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0.31043786959086267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2.7863738807852365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0.42298282296076056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1.5073984490105764E-3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0.17728494720702712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0.17232863950794622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0.68977352873898312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0.4791895399207311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0.32585714130784815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0.24161081986281702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7.6264843933575629E-3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1.0088910610965569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2.4422463823989646E-2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2.4978926479956314E-3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4.4663657748461523E-4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3.5978030086262782E-3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7.8159243216478769E-3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1.5440438251745195E-2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2.4772821835900155E-2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100.66322570217146</v>
      </c>
      <c r="CK181" s="49">
        <f t="shared" si="5"/>
        <v>18.832837429698969</v>
      </c>
    </row>
    <row r="182" spans="2:89" x14ac:dyDescent="0.4">
      <c r="B182" s="64" t="s">
        <v>8</v>
      </c>
      <c r="C182" s="63" t="s">
        <v>71</v>
      </c>
      <c r="D182" s="63" t="s">
        <v>73</v>
      </c>
      <c r="E182" s="147">
        <f>AEB!AF182</f>
        <v>888.09574749313299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12.289079919915402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4.1173372347643484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22.353449314203033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6.7666464169751848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8.5195846323558769E-2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2.1319262101103984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1.3561917443190432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1.9257800852878335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0.13563291149692652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1.7388834807298269E-2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0.4068540890294573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2.0474951633470111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6.1950644804532624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0.38927098232729657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0.97584249338309326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0.14363096042203052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1.8863619702718135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0.24666841533526557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3.2665627771403145E-3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9.0397375751671449E-2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9.5755880376316549E-2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0.45157156999124842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0.25881009695046919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0.21409828472450171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0.16619114654984266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3.9552064438672921E-3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0.51428749406816465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1.3231236077872207E-2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1.665527835148744E-3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4.4670566895442353E-4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1.489018896514745E-3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6.5765069343996533E-3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1.2011324951892886E-2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1.2388327006732574E-2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5.4736313394528307E-4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51.585482607232485</v>
      </c>
      <c r="CK182" s="49">
        <f t="shared" si="5"/>
        <v>13.731024093678455</v>
      </c>
    </row>
    <row r="183" spans="2:89" x14ac:dyDescent="0.4">
      <c r="B183" s="64" t="s">
        <v>8</v>
      </c>
      <c r="C183" s="63" t="s">
        <v>71</v>
      </c>
      <c r="D183" s="63" t="s">
        <v>72</v>
      </c>
      <c r="E183" s="147">
        <f>AEB!AF183</f>
        <v>429.07310030294525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3.1015591372732918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2.5978759973626193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7.2123159154108247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2.6775330584200767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3.2034179912320618E-2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2.8086424898531106E-2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0.54657688852783715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0.26329824297594118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7.9335117534350116E-2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0.74775849683374329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8.7770077807909699E-3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0.1369057337982148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0.91416194093898351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3.3921671743089381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0.20254301851733797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0.48982836708295779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5.0163417211679683E-2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1.0395368491774819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8.7511010165954098E-2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8.7758245434352289E-4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4.8571391604955091E-2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4.1617880929498002E-2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0.17523589820639271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0.12944710133948936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0.10290689767132148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7.0480230448507902E-2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3.4205055576491195E-3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0.24005524548099724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8.8866667243098756E-3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9.5187033246480856E-4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1.0401450891076138E-4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6.9339058820406228E-4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3.2502659152564791E-3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5.3936223326396188E-3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2.8845968148272609E-3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3.8231523364520929E-4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17.432056200728539</v>
      </c>
      <c r="CK183" s="49">
        <f t="shared" si="5"/>
        <v>7.0110712535467474</v>
      </c>
    </row>
    <row r="184" spans="2:89" x14ac:dyDescent="0.4">
      <c r="B184" s="64" t="s">
        <v>8</v>
      </c>
      <c r="C184" s="63" t="s">
        <v>71</v>
      </c>
      <c r="D184" s="63" t="s">
        <v>70</v>
      </c>
      <c r="E184" s="147">
        <f>AEB!AF184</f>
        <v>179.0860660808589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1.7606005118622667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0.614427479675828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1.0294112873953465E-2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1.1978393596540189E-2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0.19491246980142601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4.4918975987025704E-2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3.3838961910226027E-2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0.11162558166702864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8.7592003174700131E-2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0.4116240106033095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1.435834940723907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0.12005605672063058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0.20893208864292134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1.1607416156088601E-2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0.45319605520128659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5.7562883211123614E-2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2.7616033379707186E-4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1.3374403018907886E-2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2.1048516941590385E-2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4.3656813504687579E-2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4.2140869739359009E-2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3.6111722151796602E-2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2.7491529118266914E-2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1.1385166817843579E-3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8.9741469227243728E-2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2.5168918510231667E-3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8.3205273998235925E-5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5.4551287688490633E-4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1.6365345120429322E-3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4.7146949403097988E-4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2.8701884905489949</v>
      </c>
      <c r="CK184" s="49">
        <f t="shared" si="5"/>
        <v>2.9790470659846817</v>
      </c>
    </row>
    <row r="185" spans="2:89" x14ac:dyDescent="0.4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4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4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4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4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4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4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4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4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4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4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4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4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4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4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4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4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4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4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4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4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4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4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4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4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4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4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4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4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4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4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4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4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4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4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4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4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4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4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4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4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4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4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4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4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4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4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4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4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4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4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4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4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4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4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4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4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4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4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4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4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4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4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4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4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4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4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4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4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4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4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4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4">
      <c r="B257" s="67" t="s">
        <v>1</v>
      </c>
      <c r="C257" s="66" t="s">
        <v>89</v>
      </c>
      <c r="D257" s="66" t="s">
        <v>88</v>
      </c>
      <c r="E257" s="147">
        <f>AEB!AF257</f>
        <v>0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0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0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0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0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0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0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0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0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0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0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0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0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0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0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0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0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0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0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0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0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0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0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0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0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0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0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0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 x14ac:dyDescent="0.4">
      <c r="B258" s="67" t="s">
        <v>1</v>
      </c>
      <c r="C258" s="66" t="s">
        <v>89</v>
      </c>
      <c r="D258" s="66" t="s">
        <v>87</v>
      </c>
      <c r="E258" s="147">
        <f>AEB!AF258</f>
        <v>0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0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0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0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0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0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0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0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0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0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0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0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0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0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0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0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0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0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0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0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0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0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0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0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0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0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0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0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0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0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0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0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 x14ac:dyDescent="0.4">
      <c r="B259" s="67" t="s">
        <v>1</v>
      </c>
      <c r="C259" s="66" t="s">
        <v>89</v>
      </c>
      <c r="D259" s="66" t="s">
        <v>86</v>
      </c>
      <c r="E259" s="147">
        <f>AEB!AF259</f>
        <v>0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0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0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0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0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0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0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0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0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0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0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0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0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0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0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0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0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0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0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0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0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0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0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0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0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0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0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0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0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0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0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0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0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0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 x14ac:dyDescent="0.4">
      <c r="B260" s="67" t="s">
        <v>1</v>
      </c>
      <c r="C260" s="66" t="s">
        <v>89</v>
      </c>
      <c r="D260" s="66" t="s">
        <v>85</v>
      </c>
      <c r="E260" s="147">
        <f>AEB!AF260</f>
        <v>0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0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0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0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0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0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0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0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0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0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0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0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0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0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0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0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0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0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0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0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0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0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0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0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0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0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0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0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0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0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0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0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0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0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0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 x14ac:dyDescent="0.4">
      <c r="B261" s="67" t="s">
        <v>1</v>
      </c>
      <c r="C261" s="66" t="s">
        <v>89</v>
      </c>
      <c r="D261" s="66" t="s">
        <v>84</v>
      </c>
      <c r="E261" s="147">
        <f>AEB!AF261</f>
        <v>0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0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0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0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0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0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0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0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0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0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0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0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0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0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0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0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0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0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0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0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0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0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0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0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0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0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0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0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0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0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0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0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0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0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0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 x14ac:dyDescent="0.4">
      <c r="B262" s="67" t="s">
        <v>1</v>
      </c>
      <c r="C262" s="66" t="s">
        <v>89</v>
      </c>
      <c r="D262" s="66" t="s">
        <v>83</v>
      </c>
      <c r="E262" s="147">
        <f>AEB!AF262</f>
        <v>0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0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0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0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0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0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0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0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0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0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0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0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0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0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0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0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0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0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0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0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0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0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0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0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0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0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0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0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0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0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0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0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0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0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0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 x14ac:dyDescent="0.4">
      <c r="B263" s="67" t="s">
        <v>1</v>
      </c>
      <c r="C263" s="66" t="s">
        <v>89</v>
      </c>
      <c r="D263" s="66" t="s">
        <v>82</v>
      </c>
      <c r="E263" s="147">
        <f>AEB!AF263</f>
        <v>0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0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0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0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0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0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0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0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0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0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0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0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0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0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0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0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0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0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0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0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0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0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0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0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0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0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0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0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0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0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0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0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0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0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0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0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 x14ac:dyDescent="0.4">
      <c r="B264" s="67" t="s">
        <v>1</v>
      </c>
      <c r="C264" s="66" t="s">
        <v>89</v>
      </c>
      <c r="D264" s="66" t="s">
        <v>81</v>
      </c>
      <c r="E264" s="147">
        <f>AEB!AF264</f>
        <v>0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0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0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0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0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0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0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0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0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0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0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0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0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0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0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0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0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0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0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0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0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0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0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0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0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0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0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0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0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0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0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0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0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0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0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0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 x14ac:dyDescent="0.4">
      <c r="B265" s="67" t="s">
        <v>1</v>
      </c>
      <c r="C265" s="66" t="s">
        <v>89</v>
      </c>
      <c r="D265" s="66" t="s">
        <v>80</v>
      </c>
      <c r="E265" s="147">
        <f>AEB!AF265</f>
        <v>0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0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0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0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0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0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0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0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0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0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0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0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0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0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0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0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0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0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0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0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0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0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0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0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0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0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0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0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0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0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0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0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0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0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 x14ac:dyDescent="0.4">
      <c r="B266" s="67" t="s">
        <v>1</v>
      </c>
      <c r="C266" s="66" t="s">
        <v>89</v>
      </c>
      <c r="D266" s="66" t="s">
        <v>79</v>
      </c>
      <c r="E266" s="147">
        <f>AEB!AF266</f>
        <v>0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0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0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0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0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0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0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0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0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0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0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0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0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0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0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0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0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0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0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0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0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0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0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0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0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0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0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0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0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0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0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0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0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0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0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 x14ac:dyDescent="0.4">
      <c r="B267" s="67" t="s">
        <v>1</v>
      </c>
      <c r="C267" s="66" t="s">
        <v>89</v>
      </c>
      <c r="D267" s="66" t="s">
        <v>78</v>
      </c>
      <c r="E267" s="147">
        <f>AEB!AF267</f>
        <v>0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0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0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0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0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0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0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0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0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0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0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0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0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0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0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0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0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0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0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0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0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0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0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0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0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0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0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0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0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0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0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0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0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 x14ac:dyDescent="0.4">
      <c r="B268" s="67" t="s">
        <v>1</v>
      </c>
      <c r="C268" s="66" t="s">
        <v>89</v>
      </c>
      <c r="D268" s="66" t="s">
        <v>77</v>
      </c>
      <c r="E268" s="147">
        <f>AEB!AF268</f>
        <v>0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0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0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0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0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0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0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0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0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0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0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0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0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0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0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0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0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0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0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0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0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0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0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0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0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0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0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0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0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0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0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0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0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0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0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 x14ac:dyDescent="0.4">
      <c r="B269" s="67" t="s">
        <v>1</v>
      </c>
      <c r="C269" s="66" t="s">
        <v>89</v>
      </c>
      <c r="D269" s="66" t="s">
        <v>76</v>
      </c>
      <c r="E269" s="147">
        <f>AEB!AF269</f>
        <v>0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0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0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0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0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0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0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0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0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0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0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0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0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0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0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0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0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0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0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0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0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0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0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0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0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0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0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0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0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0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0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0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0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 x14ac:dyDescent="0.4">
      <c r="B270" s="67" t="s">
        <v>1</v>
      </c>
      <c r="C270" s="66" t="s">
        <v>89</v>
      </c>
      <c r="D270" s="66" t="s">
        <v>75</v>
      </c>
      <c r="E270" s="147">
        <f>AEB!AF270</f>
        <v>0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0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0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0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0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0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0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0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0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0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0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0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0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0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0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0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0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0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0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0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0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0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0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0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0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0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0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0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0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0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0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0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 x14ac:dyDescent="0.4">
      <c r="B271" s="64" t="s">
        <v>1</v>
      </c>
      <c r="C271" s="63" t="s">
        <v>89</v>
      </c>
      <c r="D271" s="63" t="s">
        <v>74</v>
      </c>
      <c r="E271" s="147">
        <f>AEB!AF271</f>
        <v>0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0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0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0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0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0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0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0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0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0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0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0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0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0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0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0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0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0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0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0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0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0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0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0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0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0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 x14ac:dyDescent="0.4">
      <c r="B272" s="64" t="s">
        <v>1</v>
      </c>
      <c r="C272" s="63" t="s">
        <v>89</v>
      </c>
      <c r="D272" s="63" t="s">
        <v>73</v>
      </c>
      <c r="E272" s="147">
        <f>AEB!AF272</f>
        <v>0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0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0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0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0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0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0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0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0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0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0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0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0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0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0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0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0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0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0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0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0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0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0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0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 x14ac:dyDescent="0.4">
      <c r="B273" s="64" t="s">
        <v>1</v>
      </c>
      <c r="C273" s="63" t="s">
        <v>89</v>
      </c>
      <c r="D273" s="63" t="s">
        <v>72</v>
      </c>
      <c r="E273" s="147">
        <f>AEB!AF273</f>
        <v>0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0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0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0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0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0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0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0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0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0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0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0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0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0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0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0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0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0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0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0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0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0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0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0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0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0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 x14ac:dyDescent="0.4">
      <c r="B274" s="64" t="s">
        <v>1</v>
      </c>
      <c r="C274" s="63" t="s">
        <v>89</v>
      </c>
      <c r="D274" s="63" t="s">
        <v>70</v>
      </c>
      <c r="E274" s="147">
        <f>AEB!AF274</f>
        <v>0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0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0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0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0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0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0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0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0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0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0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0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0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0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0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0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0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0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0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0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0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0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0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0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0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0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0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 x14ac:dyDescent="0.4">
      <c r="B275" s="64" t="s">
        <v>1</v>
      </c>
      <c r="C275" s="63" t="s">
        <v>71</v>
      </c>
      <c r="D275" s="63" t="s">
        <v>88</v>
      </c>
      <c r="E275" s="147">
        <f>AEB!AF275</f>
        <v>0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0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0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0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0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0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0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0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0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0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0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0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0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0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0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0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0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0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0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0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0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0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0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0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0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 x14ac:dyDescent="0.4">
      <c r="B276" s="64" t="s">
        <v>1</v>
      </c>
      <c r="C276" s="63" t="s">
        <v>71</v>
      </c>
      <c r="D276" s="63" t="s">
        <v>87</v>
      </c>
      <c r="E276" s="147">
        <f>AEB!AF276</f>
        <v>0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0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0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0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0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0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0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0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0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0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0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0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0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0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0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0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0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0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0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0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0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0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0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0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0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0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0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0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0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0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 x14ac:dyDescent="0.4">
      <c r="B277" s="64" t="s">
        <v>1</v>
      </c>
      <c r="C277" s="63" t="s">
        <v>71</v>
      </c>
      <c r="D277" s="63" t="s">
        <v>86</v>
      </c>
      <c r="E277" s="147">
        <f>AEB!AF277</f>
        <v>0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0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0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0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0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0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0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0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0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0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0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0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0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0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0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0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0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0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0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0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0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0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0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0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0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0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0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0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0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0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0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 x14ac:dyDescent="0.4">
      <c r="B278" s="64" t="s">
        <v>1</v>
      </c>
      <c r="C278" s="63" t="s">
        <v>71</v>
      </c>
      <c r="D278" s="63" t="s">
        <v>85</v>
      </c>
      <c r="E278" s="147">
        <f>AEB!AF278</f>
        <v>0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0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0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0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0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0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0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0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0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0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0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0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0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0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0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0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0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0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0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0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0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0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0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0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0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0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0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0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0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0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0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 x14ac:dyDescent="0.4">
      <c r="B279" s="64" t="s">
        <v>1</v>
      </c>
      <c r="C279" s="63" t="s">
        <v>71</v>
      </c>
      <c r="D279" s="63" t="s">
        <v>84</v>
      </c>
      <c r="E279" s="147">
        <f>AEB!AF279</f>
        <v>0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0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0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0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0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0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0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0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0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0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0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0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0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0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0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0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0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0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0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0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0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0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0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0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0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0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0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0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0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0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0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0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0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 x14ac:dyDescent="0.4">
      <c r="B280" s="64" t="s">
        <v>1</v>
      </c>
      <c r="C280" s="63" t="s">
        <v>71</v>
      </c>
      <c r="D280" s="63" t="s">
        <v>83</v>
      </c>
      <c r="E280" s="147">
        <f>AEB!AF280</f>
        <v>0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0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0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0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0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0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0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0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0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0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0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0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0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0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0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0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0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0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0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0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0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0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0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0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0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0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0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0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0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0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0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0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0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0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 x14ac:dyDescent="0.4">
      <c r="B281" s="64" t="s">
        <v>1</v>
      </c>
      <c r="C281" s="63" t="s">
        <v>71</v>
      </c>
      <c r="D281" s="63" t="s">
        <v>82</v>
      </c>
      <c r="E281" s="147">
        <f>AEB!AF281</f>
        <v>0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0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0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0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0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0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0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0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0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0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0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0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0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0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0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0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0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0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0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0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0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0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0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0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0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0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0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0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0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0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0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0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0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 x14ac:dyDescent="0.4">
      <c r="B282" s="64" t="s">
        <v>1</v>
      </c>
      <c r="C282" s="63" t="s">
        <v>71</v>
      </c>
      <c r="D282" s="63" t="s">
        <v>81</v>
      </c>
      <c r="E282" s="147">
        <f>AEB!AF282</f>
        <v>0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0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0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0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0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0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0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0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0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0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0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0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0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0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0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0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0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0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0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0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0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0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0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0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0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0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0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0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0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0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0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0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0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0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 x14ac:dyDescent="0.4">
      <c r="B283" s="64" t="s">
        <v>1</v>
      </c>
      <c r="C283" s="63" t="s">
        <v>71</v>
      </c>
      <c r="D283" s="63" t="s">
        <v>80</v>
      </c>
      <c r="E283" s="147">
        <f>AEB!AF283</f>
        <v>0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0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0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0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0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0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0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0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0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0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0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0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0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0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0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0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0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0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0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0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0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0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0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0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0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0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0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0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0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0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0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0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0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 x14ac:dyDescent="0.4">
      <c r="B284" s="64" t="s">
        <v>1</v>
      </c>
      <c r="C284" s="63" t="s">
        <v>71</v>
      </c>
      <c r="D284" s="63" t="s">
        <v>79</v>
      </c>
      <c r="E284" s="147">
        <f>AEB!AF284</f>
        <v>0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0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0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0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0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0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0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0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0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0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0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0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0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0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0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0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0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0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0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0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0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0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0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0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0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0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0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0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0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0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 x14ac:dyDescent="0.4">
      <c r="B285" s="64" t="s">
        <v>1</v>
      </c>
      <c r="C285" s="63" t="s">
        <v>71</v>
      </c>
      <c r="D285" s="63" t="s">
        <v>78</v>
      </c>
      <c r="E285" s="147">
        <f>AEB!AF285</f>
        <v>0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0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0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0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0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0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0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0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0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0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0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0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0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0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0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0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0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0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0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0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0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0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0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0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0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0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0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0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0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0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 x14ac:dyDescent="0.4">
      <c r="B286" s="64" t="s">
        <v>1</v>
      </c>
      <c r="C286" s="63" t="s">
        <v>71</v>
      </c>
      <c r="D286" s="63" t="s">
        <v>77</v>
      </c>
      <c r="E286" s="147">
        <f>AEB!AF286</f>
        <v>0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0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0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0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0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0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0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0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0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0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0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0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0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0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0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0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0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0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0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0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0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0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0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0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0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0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0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0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0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0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 x14ac:dyDescent="0.4">
      <c r="B287" s="64" t="s">
        <v>1</v>
      </c>
      <c r="C287" s="63" t="s">
        <v>71</v>
      </c>
      <c r="D287" s="63" t="s">
        <v>76</v>
      </c>
      <c r="E287" s="147">
        <f>AEB!AF287</f>
        <v>0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0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0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0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0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0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0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0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0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0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0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0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0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0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0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0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0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0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0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0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0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0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0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0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0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 x14ac:dyDescent="0.4">
      <c r="B288" s="64" t="s">
        <v>1</v>
      </c>
      <c r="C288" s="63" t="s">
        <v>71</v>
      </c>
      <c r="D288" s="63" t="s">
        <v>75</v>
      </c>
      <c r="E288" s="147">
        <f>AEB!AF288</f>
        <v>0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0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0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0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0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0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0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0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0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0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0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0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0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0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0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0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0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0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0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0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0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0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0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0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0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0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 x14ac:dyDescent="0.4">
      <c r="B289" s="64" t="s">
        <v>1</v>
      </c>
      <c r="C289" s="63" t="s">
        <v>71</v>
      </c>
      <c r="D289" s="63" t="s">
        <v>74</v>
      </c>
      <c r="E289" s="147">
        <f>AEB!AF289</f>
        <v>0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0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0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0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0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0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0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0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0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0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0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0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0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0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0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0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0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0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0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0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0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 x14ac:dyDescent="0.4">
      <c r="B290" s="64" t="s">
        <v>1</v>
      </c>
      <c r="C290" s="63" t="s">
        <v>71</v>
      </c>
      <c r="D290" s="63" t="s">
        <v>73</v>
      </c>
      <c r="E290" s="147">
        <f>AEB!AF290</f>
        <v>0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0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0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0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0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0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0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0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0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0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0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0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0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0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0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0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0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0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0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0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0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0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0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0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0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 x14ac:dyDescent="0.4">
      <c r="B291" s="64" t="s">
        <v>1</v>
      </c>
      <c r="C291" s="63" t="s">
        <v>71</v>
      </c>
      <c r="D291" s="63" t="s">
        <v>72</v>
      </c>
      <c r="E291" s="147">
        <f>AEB!AF291</f>
        <v>0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0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0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0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0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0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0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0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0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0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0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0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0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0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0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0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0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0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0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0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0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0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0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0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0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0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 x14ac:dyDescent="0.45">
      <c r="B292" s="61" t="s">
        <v>1</v>
      </c>
      <c r="C292" s="60" t="s">
        <v>71</v>
      </c>
      <c r="D292" s="60" t="s">
        <v>70</v>
      </c>
      <c r="E292" s="147">
        <f>AEB!AF292</f>
        <v>0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0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0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0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0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0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0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0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0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0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0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0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0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0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0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0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0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0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0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0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0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0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0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0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0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0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5" t="s">
        <v>167</v>
      </c>
    </row>
    <row r="2" spans="1:19" x14ac:dyDescent="0.4">
      <c r="A2" s="102"/>
      <c r="B2" s="101"/>
      <c r="C2" s="101"/>
      <c r="D2" s="41" t="s">
        <v>100</v>
      </c>
      <c r="E2" s="155" t="s">
        <v>166</v>
      </c>
      <c r="F2" s="156"/>
      <c r="G2" s="156"/>
      <c r="H2" s="157"/>
      <c r="I2" s="155" t="s">
        <v>165</v>
      </c>
      <c r="J2" s="156"/>
      <c r="K2" s="156"/>
      <c r="L2" s="158"/>
    </row>
    <row r="3" spans="1:19" ht="20.25" thickBot="1" x14ac:dyDescent="0.45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4">
      <c r="A4" s="93" t="s">
        <v>5</v>
      </c>
      <c r="B4" s="92" t="s">
        <v>89</v>
      </c>
      <c r="C4" s="92" t="s">
        <v>88</v>
      </c>
      <c r="D4" s="36">
        <f>'[1]INPUTS-Incidence'!I5</f>
        <v>4180329.7166800001</v>
      </c>
      <c r="E4" s="91">
        <f>AEBYLL!E5</f>
        <v>9.3962784966112149</v>
      </c>
      <c r="F4" s="89">
        <f>AEBYLL!H5</f>
        <v>798.79642755391262</v>
      </c>
      <c r="G4" s="89">
        <f>AEBYLD2!CJ5+AEBYLD2!CK5</f>
        <v>85.162609066316961</v>
      </c>
      <c r="H4" s="130">
        <f t="shared" ref="H4:H67" si="0">F4+G4</f>
        <v>883.95903662022954</v>
      </c>
      <c r="I4" s="90">
        <f t="shared" ref="I4:I67" si="1">100000*E4/$D4</f>
        <v>0.22477362154279301</v>
      </c>
      <c r="J4" s="89">
        <f t="shared" ref="J4:J67" si="2">100000*F4/$D4</f>
        <v>19.10845511459592</v>
      </c>
      <c r="K4" s="89">
        <f t="shared" ref="K4:K67" si="3">100000*G4/$D4</f>
        <v>2.0372222967606666</v>
      </c>
      <c r="L4" s="88">
        <f t="shared" ref="L4:L67" si="4">100000*H4/$D4</f>
        <v>21.145677411356584</v>
      </c>
    </row>
    <row r="5" spans="1:19" x14ac:dyDescent="0.4">
      <c r="A5" s="33" t="s">
        <v>5</v>
      </c>
      <c r="B5" s="32" t="s">
        <v>89</v>
      </c>
      <c r="C5" s="32" t="s">
        <v>87</v>
      </c>
      <c r="D5" s="31">
        <f>'[1]INPUTS-Incidence'!I6</f>
        <v>3986120.47756</v>
      </c>
      <c r="E5" s="85">
        <f>AEBYLL!E6</f>
        <v>16.834998973095093</v>
      </c>
      <c r="F5" s="83">
        <f>AEBYLL!H6</f>
        <v>1325.9245191209695</v>
      </c>
      <c r="G5" s="83">
        <f>AEBYLD2!CJ6+AEBYLD2!CK6</f>
        <v>281.97065819676487</v>
      </c>
      <c r="H5" s="131">
        <f t="shared" si="0"/>
        <v>1607.8951773177344</v>
      </c>
      <c r="I5" s="84">
        <f t="shared" si="1"/>
        <v>0.4223404452491662</v>
      </c>
      <c r="J5" s="83">
        <f t="shared" si="2"/>
        <v>33.263533467824324</v>
      </c>
      <c r="K5" s="83">
        <f t="shared" si="3"/>
        <v>7.0738117371044913</v>
      </c>
      <c r="L5" s="27">
        <f t="shared" si="4"/>
        <v>40.337345204928816</v>
      </c>
    </row>
    <row r="6" spans="1:19" x14ac:dyDescent="0.4">
      <c r="A6" s="33" t="s">
        <v>5</v>
      </c>
      <c r="B6" s="32" t="s">
        <v>89</v>
      </c>
      <c r="C6" s="32" t="s">
        <v>86</v>
      </c>
      <c r="D6" s="31">
        <f>'[1]INPUTS-Incidence'!I7</f>
        <v>3672583.6711200001</v>
      </c>
      <c r="E6" s="85">
        <f>AEBYLL!E7</f>
        <v>20.358603409324299</v>
      </c>
      <c r="F6" s="83">
        <f>AEBYLL!H7</f>
        <v>1502.1595525569933</v>
      </c>
      <c r="G6" s="83">
        <f>AEBYLD2!CJ7+AEBYLD2!CK7</f>
        <v>439.02012349214033</v>
      </c>
      <c r="H6" s="131">
        <f t="shared" si="0"/>
        <v>1941.1796760491336</v>
      </c>
      <c r="I6" s="84">
        <f t="shared" si="1"/>
        <v>0.55434008405084723</v>
      </c>
      <c r="J6" s="83">
        <f t="shared" si="2"/>
        <v>40.901983101691762</v>
      </c>
      <c r="K6" s="83">
        <f t="shared" si="3"/>
        <v>11.953985608127907</v>
      </c>
      <c r="L6" s="27">
        <f t="shared" si="4"/>
        <v>52.855968709819663</v>
      </c>
    </row>
    <row r="7" spans="1:19" x14ac:dyDescent="0.4">
      <c r="A7" s="33" t="s">
        <v>5</v>
      </c>
      <c r="B7" s="32" t="s">
        <v>89</v>
      </c>
      <c r="C7" s="32" t="s">
        <v>85</v>
      </c>
      <c r="D7" s="31">
        <f>'[1]INPUTS-Incidence'!I8</f>
        <v>3131503.2039200002</v>
      </c>
      <c r="E7" s="85">
        <f>AEBYLL!E8</f>
        <v>37.193602382419392</v>
      </c>
      <c r="F7" s="83">
        <f>AEBYLL!H8</f>
        <v>2559.8496839700142</v>
      </c>
      <c r="G7" s="83">
        <f>AEBYLD2!CJ8+AEBYLD2!CK8</f>
        <v>1335.643341368921</v>
      </c>
      <c r="H7" s="131">
        <f t="shared" si="0"/>
        <v>3895.4930253389352</v>
      </c>
      <c r="I7" s="84">
        <f t="shared" si="1"/>
        <v>1.1877235934442163</v>
      </c>
      <c r="J7" s="83">
        <f t="shared" si="2"/>
        <v>81.745076318798169</v>
      </c>
      <c r="K7" s="83">
        <f t="shared" si="3"/>
        <v>42.651827393852557</v>
      </c>
      <c r="L7" s="27">
        <f t="shared" si="4"/>
        <v>124.39690371265073</v>
      </c>
      <c r="S7" s="87"/>
    </row>
    <row r="8" spans="1:19" x14ac:dyDescent="0.4">
      <c r="A8" s="33" t="s">
        <v>5</v>
      </c>
      <c r="B8" s="32" t="s">
        <v>89</v>
      </c>
      <c r="C8" s="32" t="s">
        <v>84</v>
      </c>
      <c r="D8" s="31">
        <f>'[1]INPUTS-Incidence'!I9</f>
        <v>3675482.31648</v>
      </c>
      <c r="E8" s="85">
        <f>AEBYLL!E9</f>
        <v>55.203136167590891</v>
      </c>
      <c r="F8" s="83">
        <f>AEBYLL!H9</f>
        <v>3526.1003227048682</v>
      </c>
      <c r="G8" s="83">
        <f>AEBYLD2!CJ9+AEBYLD2!CK9</f>
        <v>2390.8913086313928</v>
      </c>
      <c r="H8" s="131">
        <f t="shared" si="0"/>
        <v>5916.991631336261</v>
      </c>
      <c r="I8" s="84">
        <f t="shared" si="1"/>
        <v>1.5019290371789569</v>
      </c>
      <c r="J8" s="83">
        <f t="shared" si="2"/>
        <v>95.93571724980589</v>
      </c>
      <c r="K8" s="83">
        <f t="shared" si="3"/>
        <v>65.049729607219092</v>
      </c>
      <c r="L8" s="27">
        <f t="shared" si="4"/>
        <v>160.98544685702498</v>
      </c>
      <c r="S8" s="87"/>
    </row>
    <row r="9" spans="1:19" x14ac:dyDescent="0.4">
      <c r="A9" s="33" t="s">
        <v>5</v>
      </c>
      <c r="B9" s="32" t="s">
        <v>89</v>
      </c>
      <c r="C9" s="32" t="s">
        <v>83</v>
      </c>
      <c r="D9" s="31">
        <f>'[1]INPUTS-Incidence'!I10</f>
        <v>4465846.2846400002</v>
      </c>
      <c r="E9" s="85">
        <f>AEBYLL!E10</f>
        <v>45.02383446292874</v>
      </c>
      <c r="F9" s="83">
        <f>AEBYLL!H10</f>
        <v>2653.4796840727054</v>
      </c>
      <c r="G9" s="83">
        <f>AEBYLD2!CJ10+AEBYLD2!CK10</f>
        <v>2389.9219731747457</v>
      </c>
      <c r="H9" s="131">
        <f t="shared" si="0"/>
        <v>5043.4016572474511</v>
      </c>
      <c r="I9" s="84">
        <f t="shared" si="1"/>
        <v>1.0081814642341231</v>
      </c>
      <c r="J9" s="83">
        <f t="shared" si="2"/>
        <v>59.417174594638048</v>
      </c>
      <c r="K9" s="83">
        <f t="shared" si="3"/>
        <v>53.515544889996178</v>
      </c>
      <c r="L9" s="27">
        <f t="shared" si="4"/>
        <v>112.93271948463422</v>
      </c>
      <c r="S9" s="87"/>
    </row>
    <row r="10" spans="1:19" x14ac:dyDescent="0.4">
      <c r="A10" s="33" t="s">
        <v>5</v>
      </c>
      <c r="B10" s="32" t="s">
        <v>89</v>
      </c>
      <c r="C10" s="32" t="s">
        <v>82</v>
      </c>
      <c r="D10" s="31">
        <f>'[1]INPUTS-Incidence'!I11</f>
        <v>4245066.1297199996</v>
      </c>
      <c r="E10" s="85">
        <f>AEBYLL!E11</f>
        <v>54.028601355514489</v>
      </c>
      <c r="F10" s="83">
        <f>AEBYLL!H11</f>
        <v>2917.274330191005</v>
      </c>
      <c r="G10" s="83">
        <f>AEBYLD2!CJ11+AEBYLD2!CK11</f>
        <v>1823.9258969164882</v>
      </c>
      <c r="H10" s="131">
        <f t="shared" si="0"/>
        <v>4741.2002271074934</v>
      </c>
      <c r="I10" s="84">
        <f t="shared" si="1"/>
        <v>1.2727387443332516</v>
      </c>
      <c r="J10" s="83">
        <f t="shared" si="2"/>
        <v>68.721528500273934</v>
      </c>
      <c r="K10" s="83">
        <f t="shared" si="3"/>
        <v>42.965782891980353</v>
      </c>
      <c r="L10" s="27">
        <f t="shared" si="4"/>
        <v>111.68731139225429</v>
      </c>
      <c r="S10" s="87"/>
    </row>
    <row r="11" spans="1:19" x14ac:dyDescent="0.4">
      <c r="A11" s="33" t="s">
        <v>5</v>
      </c>
      <c r="B11" s="32" t="s">
        <v>89</v>
      </c>
      <c r="C11" s="32" t="s">
        <v>81</v>
      </c>
      <c r="D11" s="31">
        <f>'[1]INPUTS-Incidence'!I12</f>
        <v>3858096.9741600002</v>
      </c>
      <c r="E11" s="85">
        <f>AEBYLL!E12</f>
        <v>55.986159375641819</v>
      </c>
      <c r="F11" s="83">
        <f>AEBYLL!H12</f>
        <v>2748.3605637502569</v>
      </c>
      <c r="G11" s="83">
        <f>AEBYLD2!CJ12+AEBYLD2!CK12</f>
        <v>1628.6530035491694</v>
      </c>
      <c r="H11" s="131">
        <f t="shared" si="0"/>
        <v>4377.0135672994265</v>
      </c>
      <c r="I11" s="84">
        <f t="shared" si="1"/>
        <v>1.4511340630008749</v>
      </c>
      <c r="J11" s="83">
        <f t="shared" si="2"/>
        <v>71.236171152712942</v>
      </c>
      <c r="K11" s="83">
        <f t="shared" si="3"/>
        <v>42.213894945027036</v>
      </c>
      <c r="L11" s="27">
        <f t="shared" si="4"/>
        <v>113.45006609773999</v>
      </c>
      <c r="S11" s="87"/>
    </row>
    <row r="12" spans="1:19" x14ac:dyDescent="0.4">
      <c r="A12" s="33" t="s">
        <v>5</v>
      </c>
      <c r="B12" s="32" t="s">
        <v>89</v>
      </c>
      <c r="C12" s="32" t="s">
        <v>80</v>
      </c>
      <c r="D12" s="31">
        <f>'[1]INPUTS-Incidence'!I13</f>
        <v>3499631.1646400001</v>
      </c>
      <c r="E12" s="85">
        <f>AEBYLL!E13</f>
        <v>65.773949476278503</v>
      </c>
      <c r="F12" s="83">
        <f>AEBYLL!H13</f>
        <v>2908.8529155884171</v>
      </c>
      <c r="G12" s="83">
        <f>AEBYLD2!CJ13+AEBYLD2!CK13</f>
        <v>1261.4030166422901</v>
      </c>
      <c r="H12" s="131">
        <f t="shared" si="0"/>
        <v>4170.255932230707</v>
      </c>
      <c r="I12" s="84">
        <f t="shared" si="1"/>
        <v>1.8794537590376192</v>
      </c>
      <c r="J12" s="83">
        <f t="shared" si="2"/>
        <v>83.118842493438734</v>
      </c>
      <c r="K12" s="83">
        <f t="shared" si="3"/>
        <v>36.04388454953218</v>
      </c>
      <c r="L12" s="27">
        <f t="shared" si="4"/>
        <v>119.1627270429709</v>
      </c>
      <c r="S12" s="87"/>
    </row>
    <row r="13" spans="1:19" x14ac:dyDescent="0.4">
      <c r="A13" s="33" t="s">
        <v>5</v>
      </c>
      <c r="B13" s="32" t="s">
        <v>89</v>
      </c>
      <c r="C13" s="32" t="s">
        <v>79</v>
      </c>
      <c r="D13" s="31">
        <f>'[1]INPUTS-Incidence'!I14</f>
        <v>3231023.3612799998</v>
      </c>
      <c r="E13" s="85">
        <f>AEBYLL!E14</f>
        <v>104.14208667077429</v>
      </c>
      <c r="F13" s="83">
        <f>AEBYLL!H14</f>
        <v>4105.801766995276</v>
      </c>
      <c r="G13" s="83">
        <f>AEBYLD2!CJ14+AEBYLD2!CK14</f>
        <v>1110.2516145828586</v>
      </c>
      <c r="H13" s="131">
        <f t="shared" si="0"/>
        <v>5216.0533815781346</v>
      </c>
      <c r="I13" s="84">
        <f t="shared" si="1"/>
        <v>3.2231920053192509</v>
      </c>
      <c r="J13" s="83">
        <f t="shared" si="2"/>
        <v>127.07434480971146</v>
      </c>
      <c r="K13" s="83">
        <f t="shared" si="3"/>
        <v>34.362228013821046</v>
      </c>
      <c r="L13" s="27">
        <f t="shared" si="4"/>
        <v>161.43657282353249</v>
      </c>
      <c r="S13" s="87"/>
    </row>
    <row r="14" spans="1:19" x14ac:dyDescent="0.4">
      <c r="A14" s="33" t="s">
        <v>5</v>
      </c>
      <c r="B14" s="32" t="s">
        <v>89</v>
      </c>
      <c r="C14" s="32" t="s">
        <v>78</v>
      </c>
      <c r="D14" s="31">
        <f>'[1]INPUTS-Incidence'!I15</f>
        <v>2868209.58372</v>
      </c>
      <c r="E14" s="85">
        <f>AEBYLL!E15</f>
        <v>127.63278291230233</v>
      </c>
      <c r="F14" s="83">
        <f>AEBYLL!H15</f>
        <v>4431.410222715137</v>
      </c>
      <c r="G14" s="83">
        <f>AEBYLD2!CJ15+AEBYLD2!CK15</f>
        <v>734.27962699197838</v>
      </c>
      <c r="H14" s="131">
        <f t="shared" si="0"/>
        <v>5165.6898497071152</v>
      </c>
      <c r="I14" s="84">
        <f t="shared" si="1"/>
        <v>4.4499113187804653</v>
      </c>
      <c r="J14" s="83">
        <f t="shared" si="2"/>
        <v>154.50092098805774</v>
      </c>
      <c r="K14" s="83">
        <f t="shared" si="3"/>
        <v>25.600626647360794</v>
      </c>
      <c r="L14" s="27">
        <f t="shared" si="4"/>
        <v>180.10154763541854</v>
      </c>
      <c r="S14" s="87"/>
    </row>
    <row r="15" spans="1:19" x14ac:dyDescent="0.4">
      <c r="A15" s="33" t="s">
        <v>5</v>
      </c>
      <c r="B15" s="32" t="s">
        <v>89</v>
      </c>
      <c r="C15" s="32" t="s">
        <v>77</v>
      </c>
      <c r="D15" s="31">
        <f>'[1]INPUTS-Incidence'!I16</f>
        <v>2481240.4281600001</v>
      </c>
      <c r="E15" s="85">
        <f>AEBYLL!E16</f>
        <v>124.50069008009859</v>
      </c>
      <c r="F15" s="83">
        <f>AEBYLL!H16</f>
        <v>3746.8482679605672</v>
      </c>
      <c r="G15" s="83">
        <f>AEBYLD2!CJ16+AEBYLD2!CK16</f>
        <v>631.98865076553375</v>
      </c>
      <c r="H15" s="131">
        <f t="shared" si="0"/>
        <v>4378.8369187261014</v>
      </c>
      <c r="I15" s="84">
        <f t="shared" si="1"/>
        <v>5.017679410149861</v>
      </c>
      <c r="J15" s="83">
        <f t="shared" si="2"/>
        <v>151.0070618484601</v>
      </c>
      <c r="K15" s="83">
        <f t="shared" si="3"/>
        <v>25.470673603129789</v>
      </c>
      <c r="L15" s="27">
        <f t="shared" si="4"/>
        <v>176.47773545158989</v>
      </c>
      <c r="S15" s="87"/>
    </row>
    <row r="16" spans="1:19" x14ac:dyDescent="0.4">
      <c r="A16" s="33" t="s">
        <v>5</v>
      </c>
      <c r="B16" s="32" t="s">
        <v>89</v>
      </c>
      <c r="C16" s="32" t="s">
        <v>76</v>
      </c>
      <c r="D16" s="31">
        <f>'[1]INPUTS-Incidence'!I17</f>
        <v>1930014.7021999999</v>
      </c>
      <c r="E16" s="85">
        <f>AEBYLL!E17</f>
        <v>136.24603820086261</v>
      </c>
      <c r="F16" s="83">
        <f>AEBYLL!H17</f>
        <v>3481.0862760320397</v>
      </c>
      <c r="G16" s="83">
        <f>AEBYLD2!CJ17+AEBYLD2!CK17</f>
        <v>361.98608225919486</v>
      </c>
      <c r="H16" s="131">
        <f t="shared" si="0"/>
        <v>3843.0723582912347</v>
      </c>
      <c r="I16" s="84">
        <f t="shared" si="1"/>
        <v>7.0593264416875909</v>
      </c>
      <c r="J16" s="83">
        <f t="shared" si="2"/>
        <v>180.36579058511794</v>
      </c>
      <c r="K16" s="83">
        <f t="shared" si="3"/>
        <v>18.755612682461507</v>
      </c>
      <c r="L16" s="27">
        <f t="shared" si="4"/>
        <v>199.12140326757944</v>
      </c>
      <c r="S16" s="87"/>
    </row>
    <row r="17" spans="1:19" x14ac:dyDescent="0.4">
      <c r="A17" s="33" t="s">
        <v>5</v>
      </c>
      <c r="B17" s="32" t="s">
        <v>89</v>
      </c>
      <c r="C17" s="32" t="s">
        <v>75</v>
      </c>
      <c r="D17" s="31">
        <f>'[1]INPUTS-Incidence'!I18</f>
        <v>1230474.95532</v>
      </c>
      <c r="E17" s="85">
        <f>AEBYLL!E18</f>
        <v>100.22697063051963</v>
      </c>
      <c r="F17" s="83">
        <f>AEBYLL!H18</f>
        <v>2116.292484863422</v>
      </c>
      <c r="G17" s="83">
        <f>AEBYLD2!CJ18+AEBYLD2!CK18</f>
        <v>150.47332461889636</v>
      </c>
      <c r="H17" s="131">
        <f t="shared" si="0"/>
        <v>2266.7658094823182</v>
      </c>
      <c r="I17" s="84">
        <f t="shared" si="1"/>
        <v>8.145388916465544</v>
      </c>
      <c r="J17" s="83">
        <f t="shared" si="2"/>
        <v>171.98988697116997</v>
      </c>
      <c r="K17" s="83">
        <f t="shared" si="3"/>
        <v>12.228881536216553</v>
      </c>
      <c r="L17" s="27">
        <f t="shared" si="4"/>
        <v>184.2187685073865</v>
      </c>
      <c r="S17" s="87"/>
    </row>
    <row r="18" spans="1:19" x14ac:dyDescent="0.4">
      <c r="A18" s="33" t="s">
        <v>5</v>
      </c>
      <c r="B18" s="32" t="s">
        <v>89</v>
      </c>
      <c r="C18" s="32" t="s">
        <v>74</v>
      </c>
      <c r="D18" s="31">
        <f>'[1]INPUTS-Incidence'!I19</f>
        <v>610647.95583999995</v>
      </c>
      <c r="E18" s="85">
        <f>AEBYLL!E19</f>
        <v>70.472088724584111</v>
      </c>
      <c r="F18" s="83">
        <f>AEBYLL!H19</f>
        <v>1188.5117763401113</v>
      </c>
      <c r="G18" s="83">
        <f>AEBYLD2!CJ19+AEBYLD2!CK19</f>
        <v>43.52504383211226</v>
      </c>
      <c r="H18" s="131">
        <f t="shared" si="0"/>
        <v>1232.0368201722235</v>
      </c>
      <c r="I18" s="84">
        <f t="shared" si="1"/>
        <v>11.540542803855548</v>
      </c>
      <c r="J18" s="83">
        <f t="shared" si="2"/>
        <v>194.63125438702386</v>
      </c>
      <c r="K18" s="83">
        <f t="shared" si="3"/>
        <v>7.1276819017988418</v>
      </c>
      <c r="L18" s="27">
        <f t="shared" si="4"/>
        <v>201.7589362888227</v>
      </c>
      <c r="S18" s="87"/>
    </row>
    <row r="19" spans="1:19" x14ac:dyDescent="0.4">
      <c r="A19" s="33" t="s">
        <v>5</v>
      </c>
      <c r="B19" s="32" t="s">
        <v>89</v>
      </c>
      <c r="C19" s="32" t="s">
        <v>73</v>
      </c>
      <c r="D19" s="31">
        <f>'[1]INPUTS-Incidence'!I20</f>
        <v>420786.68475999997</v>
      </c>
      <c r="E19" s="85">
        <f>AEBYLL!E20</f>
        <v>90.830692133908414</v>
      </c>
      <c r="F19" s="83">
        <f>AEBYLL!H20</f>
        <v>1170.8076216060795</v>
      </c>
      <c r="G19" s="83">
        <f>AEBYLD2!CJ20+AEBYLD2!CK20</f>
        <v>28.984562893020573</v>
      </c>
      <c r="H19" s="131">
        <f t="shared" si="0"/>
        <v>1199.7921844991001</v>
      </c>
      <c r="I19" s="84">
        <f t="shared" si="1"/>
        <v>21.585923562603849</v>
      </c>
      <c r="J19" s="83">
        <f t="shared" si="2"/>
        <v>278.24255472196364</v>
      </c>
      <c r="K19" s="83">
        <f t="shared" si="3"/>
        <v>6.8881844275923836</v>
      </c>
      <c r="L19" s="27">
        <f t="shared" si="4"/>
        <v>285.13073914955601</v>
      </c>
      <c r="S19" s="87"/>
    </row>
    <row r="20" spans="1:19" x14ac:dyDescent="0.4">
      <c r="A20" s="33" t="s">
        <v>5</v>
      </c>
      <c r="B20" s="32" t="s">
        <v>89</v>
      </c>
      <c r="C20" s="32" t="s">
        <v>72</v>
      </c>
      <c r="D20" s="31">
        <f>'[1]INPUTS-Incidence'!I21</f>
        <v>0</v>
      </c>
      <c r="E20" s="85">
        <f>AEBYLL!E21</f>
        <v>63.816391456151166</v>
      </c>
      <c r="F20" s="83">
        <f>AEBYLL!H21</f>
        <v>594.44968641404819</v>
      </c>
      <c r="G20" s="83">
        <f>AEBYLD2!CJ21+AEBYLD2!CK21</f>
        <v>11.297096308030929</v>
      </c>
      <c r="H20" s="131">
        <f t="shared" si="0"/>
        <v>605.74678272207916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 x14ac:dyDescent="0.4">
      <c r="A21" s="33" t="s">
        <v>5</v>
      </c>
      <c r="B21" s="32" t="s">
        <v>89</v>
      </c>
      <c r="C21" s="32" t="s">
        <v>70</v>
      </c>
      <c r="D21" s="31">
        <f>'[1]INPUTS-Incidence'!I22</f>
        <v>610164.84828000003</v>
      </c>
      <c r="E21" s="85">
        <f>AEBYLL!E22</f>
        <v>41.500230026699533</v>
      </c>
      <c r="F21" s="83">
        <f>AEBYLL!H22</f>
        <v>209.57616163483263</v>
      </c>
      <c r="G21" s="83">
        <f>AEBYLD2!CJ22+AEBYLD2!CK22</f>
        <v>2.0340375346752246</v>
      </c>
      <c r="H21" s="131">
        <f t="shared" si="0"/>
        <v>211.61019916950787</v>
      </c>
      <c r="I21" s="84">
        <f t="shared" si="1"/>
        <v>6.801478345349615</v>
      </c>
      <c r="J21" s="83">
        <f t="shared" si="2"/>
        <v>34.34746564401555</v>
      </c>
      <c r="K21" s="83">
        <f t="shared" si="3"/>
        <v>0.33335868829694043</v>
      </c>
      <c r="L21" s="27">
        <f t="shared" si="4"/>
        <v>34.680824332312497</v>
      </c>
      <c r="S21" s="87"/>
    </row>
    <row r="22" spans="1:19" x14ac:dyDescent="0.4">
      <c r="A22" s="33" t="s">
        <v>5</v>
      </c>
      <c r="B22" s="32" t="s">
        <v>71</v>
      </c>
      <c r="C22" s="32" t="s">
        <v>88</v>
      </c>
      <c r="D22" s="31">
        <f>'[1]INPUTS-Incidence'!I23</f>
        <v>3724276.18004</v>
      </c>
      <c r="E22" s="85">
        <f>AEBYLL!E23</f>
        <v>3.9151160402546727</v>
      </c>
      <c r="F22" s="83">
        <f>AEBYLL!H23</f>
        <v>332.83184481413025</v>
      </c>
      <c r="G22" s="83">
        <f>AEBYLD2!CJ23+AEBYLD2!CK23</f>
        <v>131.93313690269156</v>
      </c>
      <c r="H22" s="131">
        <f t="shared" si="0"/>
        <v>464.76498171682181</v>
      </c>
      <c r="I22" s="84">
        <f t="shared" si="1"/>
        <v>0.10512421343071886</v>
      </c>
      <c r="J22" s="83">
        <f t="shared" si="2"/>
        <v>8.9368196321722717</v>
      </c>
      <c r="K22" s="83">
        <f t="shared" si="3"/>
        <v>3.5425175396437583</v>
      </c>
      <c r="L22" s="27">
        <f t="shared" si="4"/>
        <v>12.479337171816029</v>
      </c>
      <c r="S22" s="87"/>
    </row>
    <row r="23" spans="1:19" x14ac:dyDescent="0.4">
      <c r="A23" s="33" t="s">
        <v>5</v>
      </c>
      <c r="B23" s="32" t="s">
        <v>71</v>
      </c>
      <c r="C23" s="32" t="s">
        <v>87</v>
      </c>
      <c r="D23" s="31">
        <f>'[1]INPUTS-Incidence'!I24</f>
        <v>3552289.8886799999</v>
      </c>
      <c r="E23" s="85">
        <f>AEBYLL!E24</f>
        <v>7.0472088724584108</v>
      </c>
      <c r="F23" s="83">
        <f>AEBYLL!H24</f>
        <v>555.03817079482451</v>
      </c>
      <c r="G23" s="83">
        <f>AEBYLD2!CJ24+AEBYLD2!CK24</f>
        <v>308.17109460122333</v>
      </c>
      <c r="H23" s="131">
        <f t="shared" si="0"/>
        <v>863.20926539604784</v>
      </c>
      <c r="I23" s="84">
        <f t="shared" si="1"/>
        <v>0.19838495993571889</v>
      </c>
      <c r="J23" s="83">
        <f t="shared" si="2"/>
        <v>15.624799444537222</v>
      </c>
      <c r="K23" s="83">
        <f t="shared" si="3"/>
        <v>8.6752800097555394</v>
      </c>
      <c r="L23" s="27">
        <f t="shared" si="4"/>
        <v>24.30007945429276</v>
      </c>
      <c r="S23" s="87"/>
    </row>
    <row r="24" spans="1:19" x14ac:dyDescent="0.4">
      <c r="A24" s="33" t="s">
        <v>5</v>
      </c>
      <c r="B24" s="32" t="s">
        <v>71</v>
      </c>
      <c r="C24" s="32" t="s">
        <v>86</v>
      </c>
      <c r="D24" s="31">
        <f>'[1]INPUTS-Incidence'!I25</f>
        <v>3315567.1842800002</v>
      </c>
      <c r="E24" s="85">
        <f>AEBYLL!E25</f>
        <v>7.8302320805093455</v>
      </c>
      <c r="F24" s="83">
        <f>AEBYLL!H25</f>
        <v>577.75367406038208</v>
      </c>
      <c r="G24" s="83">
        <f>AEBYLD2!CJ25+AEBYLD2!CK25</f>
        <v>781.84972497783485</v>
      </c>
      <c r="H24" s="131">
        <f t="shared" si="0"/>
        <v>1359.603399038217</v>
      </c>
      <c r="I24" s="84">
        <f t="shared" si="1"/>
        <v>0.23616568886417358</v>
      </c>
      <c r="J24" s="83">
        <f t="shared" si="2"/>
        <v>17.425485352843047</v>
      </c>
      <c r="K24" s="83">
        <f t="shared" si="3"/>
        <v>23.581175754326306</v>
      </c>
      <c r="L24" s="27">
        <f t="shared" si="4"/>
        <v>41.006661107169357</v>
      </c>
      <c r="S24" s="87"/>
    </row>
    <row r="25" spans="1:19" x14ac:dyDescent="0.4">
      <c r="A25" s="33" t="s">
        <v>5</v>
      </c>
      <c r="B25" s="32" t="s">
        <v>71</v>
      </c>
      <c r="C25" s="32" t="s">
        <v>85</v>
      </c>
      <c r="D25" s="31">
        <f>'[1]INPUTS-Incidence'!I26</f>
        <v>3131503.2039200002</v>
      </c>
      <c r="E25" s="85">
        <f>AEBYLL!E26</f>
        <v>19.967091805298832</v>
      </c>
      <c r="F25" s="83">
        <f>AEBYLL!H26</f>
        <v>1374.2350934996919</v>
      </c>
      <c r="G25" s="83">
        <f>AEBYLD2!CJ26+AEBYLD2!CK26</f>
        <v>1685.8724440317103</v>
      </c>
      <c r="H25" s="131">
        <f t="shared" si="0"/>
        <v>3060.1075375314022</v>
      </c>
      <c r="I25" s="84">
        <f t="shared" si="1"/>
        <v>0.63762003437531611</v>
      </c>
      <c r="J25" s="83">
        <f t="shared" si="2"/>
        <v>43.884198865881125</v>
      </c>
      <c r="K25" s="83">
        <f t="shared" si="3"/>
        <v>53.835884374039395</v>
      </c>
      <c r="L25" s="27">
        <f t="shared" si="4"/>
        <v>97.720083239920513</v>
      </c>
      <c r="S25" s="87"/>
    </row>
    <row r="26" spans="1:19" x14ac:dyDescent="0.4">
      <c r="A26" s="33" t="s">
        <v>5</v>
      </c>
      <c r="B26" s="32" t="s">
        <v>71</v>
      </c>
      <c r="C26" s="32" t="s">
        <v>84</v>
      </c>
      <c r="D26" s="31">
        <f>'[1]INPUTS-Incidence'!I27</f>
        <v>3481756.1849199999</v>
      </c>
      <c r="E26" s="85">
        <f>AEBYLL!E27</f>
        <v>20.750115013349767</v>
      </c>
      <c r="F26" s="83">
        <f>AEBYLL!H27</f>
        <v>1325.4135964777163</v>
      </c>
      <c r="G26" s="83">
        <f>AEBYLD2!CJ27+AEBYLD2!CK27</f>
        <v>1971.9270814052375</v>
      </c>
      <c r="H26" s="131">
        <f t="shared" si="0"/>
        <v>3297.340677882954</v>
      </c>
      <c r="I26" s="84">
        <f t="shared" si="1"/>
        <v>0.59596691759237985</v>
      </c>
      <c r="J26" s="83">
        <f t="shared" si="2"/>
        <v>38.067386861213265</v>
      </c>
      <c r="K26" s="83">
        <f t="shared" si="3"/>
        <v>56.635989904920528</v>
      </c>
      <c r="L26" s="27">
        <f t="shared" si="4"/>
        <v>94.7033767661338</v>
      </c>
      <c r="S26" s="86"/>
    </row>
    <row r="27" spans="1:19" x14ac:dyDescent="0.4">
      <c r="A27" s="33" t="s">
        <v>5</v>
      </c>
      <c r="B27" s="32" t="s">
        <v>71</v>
      </c>
      <c r="C27" s="32" t="s">
        <v>83</v>
      </c>
      <c r="D27" s="31">
        <f>'[1]INPUTS-Incidence'!I28</f>
        <v>4289995.1327999998</v>
      </c>
      <c r="E27" s="85">
        <f>AEBYLL!E28</f>
        <v>20.358603409324299</v>
      </c>
      <c r="F27" s="83">
        <f>AEBYLL!H28</f>
        <v>1199.8342919285276</v>
      </c>
      <c r="G27" s="83">
        <f>AEBYLD2!CJ28+AEBYLD2!CK28</f>
        <v>1693.5573871476895</v>
      </c>
      <c r="H27" s="131">
        <f t="shared" si="0"/>
        <v>2893.3916790762169</v>
      </c>
      <c r="I27" s="84">
        <f t="shared" si="1"/>
        <v>0.47456005844082672</v>
      </c>
      <c r="J27" s="83">
        <f t="shared" si="2"/>
        <v>27.968197044210122</v>
      </c>
      <c r="K27" s="83">
        <f t="shared" si="3"/>
        <v>39.476906959620166</v>
      </c>
      <c r="L27" s="27">
        <f t="shared" si="4"/>
        <v>67.445104003830281</v>
      </c>
    </row>
    <row r="28" spans="1:19" x14ac:dyDescent="0.4">
      <c r="A28" s="33" t="s">
        <v>5</v>
      </c>
      <c r="B28" s="32" t="s">
        <v>71</v>
      </c>
      <c r="C28" s="32" t="s">
        <v>82</v>
      </c>
      <c r="D28" s="31">
        <f>'[1]INPUTS-Incidence'!I29</f>
        <v>4114143.9809599998</v>
      </c>
      <c r="E28" s="85">
        <f>AEBYLL!E29</f>
        <v>25.448254261655372</v>
      </c>
      <c r="F28" s="83">
        <f>AEBYLL!H29</f>
        <v>1374.078488858082</v>
      </c>
      <c r="G28" s="83">
        <f>AEBYLD2!CJ29+AEBYLD2!CK29</f>
        <v>1729.134421627989</v>
      </c>
      <c r="H28" s="131">
        <f t="shared" si="0"/>
        <v>3103.212910486071</v>
      </c>
      <c r="I28" s="84">
        <f t="shared" si="1"/>
        <v>0.6185552664036138</v>
      </c>
      <c r="J28" s="83">
        <f t="shared" si="2"/>
        <v>33.398891609463135</v>
      </c>
      <c r="K28" s="83">
        <f t="shared" si="3"/>
        <v>42.029020608668894</v>
      </c>
      <c r="L28" s="27">
        <f t="shared" si="4"/>
        <v>75.427912218132022</v>
      </c>
    </row>
    <row r="29" spans="1:19" x14ac:dyDescent="0.4">
      <c r="A29" s="33" t="s">
        <v>5</v>
      </c>
      <c r="B29" s="32" t="s">
        <v>71</v>
      </c>
      <c r="C29" s="32" t="s">
        <v>81</v>
      </c>
      <c r="D29" s="31">
        <f>'[1]INPUTS-Incidence'!I30</f>
        <v>3786113.9477200001</v>
      </c>
      <c r="E29" s="85">
        <f>AEBYLL!E30</f>
        <v>27.405812281782708</v>
      </c>
      <c r="F29" s="83">
        <f>AEBYLL!H30</f>
        <v>1345.3513249127132</v>
      </c>
      <c r="G29" s="83">
        <f>AEBYLD2!CJ30+AEBYLD2!CK30</f>
        <v>1246.5210596479517</v>
      </c>
      <c r="H29" s="131">
        <f t="shared" si="0"/>
        <v>2591.8723845606646</v>
      </c>
      <c r="I29" s="84">
        <f t="shared" si="1"/>
        <v>0.72385069916573697</v>
      </c>
      <c r="J29" s="83">
        <f t="shared" si="2"/>
        <v>35.533830822046035</v>
      </c>
      <c r="K29" s="83">
        <f t="shared" si="3"/>
        <v>32.923495617415512</v>
      </c>
      <c r="L29" s="27">
        <f t="shared" si="4"/>
        <v>68.457326439461539</v>
      </c>
    </row>
    <row r="30" spans="1:19" x14ac:dyDescent="0.4">
      <c r="A30" s="33" t="s">
        <v>5</v>
      </c>
      <c r="B30" s="32" t="s">
        <v>71</v>
      </c>
      <c r="C30" s="32" t="s">
        <v>80</v>
      </c>
      <c r="D30" s="31">
        <f>'[1]INPUTS-Incidence'!I31</f>
        <v>3462914.9900799999</v>
      </c>
      <c r="E30" s="85">
        <f>AEBYLL!E31</f>
        <v>25.448254261655372</v>
      </c>
      <c r="F30" s="83">
        <f>AEBYLL!H31</f>
        <v>1125.4490447217088</v>
      </c>
      <c r="G30" s="83">
        <f>AEBYLD2!CJ31+AEBYLD2!CK31</f>
        <v>706.01388114133658</v>
      </c>
      <c r="H30" s="131">
        <f t="shared" si="0"/>
        <v>1831.4629258630453</v>
      </c>
      <c r="I30" s="84">
        <f t="shared" si="1"/>
        <v>0.73487955478420408</v>
      </c>
      <c r="J30" s="83">
        <f t="shared" si="2"/>
        <v>32.500048310331429</v>
      </c>
      <c r="K30" s="83">
        <f t="shared" si="3"/>
        <v>20.387849056757421</v>
      </c>
      <c r="L30" s="27">
        <f t="shared" si="4"/>
        <v>52.887897367088847</v>
      </c>
    </row>
    <row r="31" spans="1:19" x14ac:dyDescent="0.4">
      <c r="A31" s="33" t="s">
        <v>5</v>
      </c>
      <c r="B31" s="32" t="s">
        <v>71</v>
      </c>
      <c r="C31" s="32" t="s">
        <v>79</v>
      </c>
      <c r="D31" s="31">
        <f>'[1]INPUTS-Incidence'!I32</f>
        <v>3222327.4251999999</v>
      </c>
      <c r="E31" s="85">
        <f>AEBYLL!E32</f>
        <v>37.193602382419392</v>
      </c>
      <c r="F31" s="83">
        <f>AEBYLL!H32</f>
        <v>1466.3577739268844</v>
      </c>
      <c r="G31" s="83">
        <f>AEBYLD2!CJ32+AEBYLD2!CK32</f>
        <v>507.43061644794585</v>
      </c>
      <c r="H31" s="131">
        <f t="shared" si="0"/>
        <v>1973.7883903748302</v>
      </c>
      <c r="I31" s="84">
        <f t="shared" si="1"/>
        <v>1.1542465266424904</v>
      </c>
      <c r="J31" s="83">
        <f t="shared" si="2"/>
        <v>45.506169312880182</v>
      </c>
      <c r="K31" s="83">
        <f t="shared" si="3"/>
        <v>15.747332579539188</v>
      </c>
      <c r="L31" s="27">
        <f t="shared" si="4"/>
        <v>61.253501892419365</v>
      </c>
    </row>
    <row r="32" spans="1:19" x14ac:dyDescent="0.4">
      <c r="A32" s="33" t="s">
        <v>5</v>
      </c>
      <c r="B32" s="32" t="s">
        <v>71</v>
      </c>
      <c r="C32" s="32" t="s">
        <v>78</v>
      </c>
      <c r="D32" s="31">
        <f>'[1]INPUTS-Incidence'!I33</f>
        <v>2916037.2321600001</v>
      </c>
      <c r="E32" s="85">
        <f>AEBYLL!E33</f>
        <v>55.594647771616359</v>
      </c>
      <c r="F32" s="83">
        <f>AEBYLL!H33</f>
        <v>1930.2461706305198</v>
      </c>
      <c r="G32" s="83">
        <f>AEBYLD2!CJ33+AEBYLD2!CK33</f>
        <v>443.93239667189914</v>
      </c>
      <c r="H32" s="131">
        <f t="shared" si="0"/>
        <v>2374.1785673024187</v>
      </c>
      <c r="I32" s="84">
        <f t="shared" si="1"/>
        <v>1.9065136466188279</v>
      </c>
      <c r="J32" s="83">
        <f t="shared" si="2"/>
        <v>66.194153810605698</v>
      </c>
      <c r="K32" s="83">
        <f t="shared" si="3"/>
        <v>15.223824708954915</v>
      </c>
      <c r="L32" s="27">
        <f t="shared" si="4"/>
        <v>81.417978519560606</v>
      </c>
    </row>
    <row r="33" spans="1:12" x14ac:dyDescent="0.4">
      <c r="A33" s="33" t="s">
        <v>5</v>
      </c>
      <c r="B33" s="32" t="s">
        <v>71</v>
      </c>
      <c r="C33" s="32" t="s">
        <v>77</v>
      </c>
      <c r="D33" s="31">
        <f>'[1]INPUTS-Incidence'!I34</f>
        <v>2663371.9782799999</v>
      </c>
      <c r="E33" s="85">
        <f>AEBYLL!E34</f>
        <v>62.250345040049297</v>
      </c>
      <c r="F33" s="83">
        <f>AEBYLL!H34</f>
        <v>1873.4241339802836</v>
      </c>
      <c r="G33" s="83">
        <f>AEBYLD2!CJ34+AEBYLD2!CK34</f>
        <v>465.35076892328129</v>
      </c>
      <c r="H33" s="131">
        <f t="shared" si="0"/>
        <v>2338.7749029035649</v>
      </c>
      <c r="I33" s="84">
        <f t="shared" si="1"/>
        <v>2.3372756621195077</v>
      </c>
      <c r="J33" s="83">
        <f t="shared" si="2"/>
        <v>70.340311051486594</v>
      </c>
      <c r="K33" s="83">
        <f t="shared" si="3"/>
        <v>17.472240930604212</v>
      </c>
      <c r="L33" s="27">
        <f t="shared" si="4"/>
        <v>87.812551982090795</v>
      </c>
    </row>
    <row r="34" spans="1:12" x14ac:dyDescent="0.4">
      <c r="A34" s="33" t="s">
        <v>5</v>
      </c>
      <c r="B34" s="32" t="s">
        <v>71</v>
      </c>
      <c r="C34" s="32" t="s">
        <v>76</v>
      </c>
      <c r="D34" s="31">
        <f>'[1]INPUTS-Incidence'!I35</f>
        <v>2226159.6364799999</v>
      </c>
      <c r="E34" s="85">
        <f>AEBYLL!E35</f>
        <v>81.434413637297197</v>
      </c>
      <c r="F34" s="83">
        <f>AEBYLL!H35</f>
        <v>2080.6492684329432</v>
      </c>
      <c r="G34" s="83">
        <f>AEBYLD2!CJ35+AEBYLD2!CK35</f>
        <v>317.26744013586352</v>
      </c>
      <c r="H34" s="131">
        <f t="shared" si="0"/>
        <v>2397.9167085688068</v>
      </c>
      <c r="I34" s="84">
        <f t="shared" si="1"/>
        <v>3.6580671171480392</v>
      </c>
      <c r="J34" s="83">
        <f t="shared" si="2"/>
        <v>93.46361484313239</v>
      </c>
      <c r="K34" s="83">
        <f t="shared" si="3"/>
        <v>14.251782978040438</v>
      </c>
      <c r="L34" s="27">
        <f t="shared" si="4"/>
        <v>107.71539782117284</v>
      </c>
    </row>
    <row r="35" spans="1:12" x14ac:dyDescent="0.4">
      <c r="A35" s="33" t="s">
        <v>5</v>
      </c>
      <c r="B35" s="32" t="s">
        <v>71</v>
      </c>
      <c r="C35" s="32" t="s">
        <v>75</v>
      </c>
      <c r="D35" s="31">
        <f>'[1]INPUTS-Incidence'!I36</f>
        <v>1546427.29956</v>
      </c>
      <c r="E35" s="85">
        <f>AEBYLL!E36</f>
        <v>66.948484288354905</v>
      </c>
      <c r="F35" s="83">
        <f>AEBYLL!H36</f>
        <v>1413.6172457486139</v>
      </c>
      <c r="G35" s="83">
        <f>AEBYLD2!CJ36+AEBYLD2!CK36</f>
        <v>157.43775588800744</v>
      </c>
      <c r="H35" s="131">
        <f t="shared" si="0"/>
        <v>1571.0550016366212</v>
      </c>
      <c r="I35" s="84">
        <f t="shared" si="1"/>
        <v>4.329235800958994</v>
      </c>
      <c r="J35" s="83">
        <f t="shared" si="2"/>
        <v>91.41181393724915</v>
      </c>
      <c r="K35" s="83">
        <f t="shared" si="3"/>
        <v>10.180740855570948</v>
      </c>
      <c r="L35" s="27">
        <f t="shared" si="4"/>
        <v>101.59255479282011</v>
      </c>
    </row>
    <row r="36" spans="1:12" x14ac:dyDescent="0.4">
      <c r="A36" s="33" t="s">
        <v>5</v>
      </c>
      <c r="B36" s="32" t="s">
        <v>71</v>
      </c>
      <c r="C36" s="32" t="s">
        <v>74</v>
      </c>
      <c r="D36" s="31">
        <f>'[1]INPUTS-Incidence'!I37</f>
        <v>917421.25644000003</v>
      </c>
      <c r="E36" s="85">
        <f>AEBYLL!E37</f>
        <v>63.424879852125699</v>
      </c>
      <c r="F36" s="83">
        <f>AEBYLL!H37</f>
        <v>1069.6605987061</v>
      </c>
      <c r="G36" s="83">
        <f>AEBYLD2!CJ37+AEBYLD2!CK37</f>
        <v>78.395498034405875</v>
      </c>
      <c r="H36" s="131">
        <f t="shared" si="0"/>
        <v>1148.0560967405058</v>
      </c>
      <c r="I36" s="84">
        <f t="shared" si="1"/>
        <v>6.9133867791817103</v>
      </c>
      <c r="J36" s="83">
        <f t="shared" si="2"/>
        <v>116.59426803089956</v>
      </c>
      <c r="K36" s="83">
        <f t="shared" si="3"/>
        <v>8.5452018343912215</v>
      </c>
      <c r="L36" s="27">
        <f t="shared" si="4"/>
        <v>125.13946986529078</v>
      </c>
    </row>
    <row r="37" spans="1:12" x14ac:dyDescent="0.4">
      <c r="A37" s="33" t="s">
        <v>5</v>
      </c>
      <c r="B37" s="32" t="s">
        <v>71</v>
      </c>
      <c r="C37" s="32" t="s">
        <v>73</v>
      </c>
      <c r="D37" s="31">
        <f>'[1]INPUTS-Incidence'!I38</f>
        <v>694225.56371999998</v>
      </c>
      <c r="E37" s="85">
        <f>AEBYLL!E38</f>
        <v>73.212669952762383</v>
      </c>
      <c r="F37" s="83">
        <f>AEBYLL!H38</f>
        <v>943.71131569110719</v>
      </c>
      <c r="G37" s="83">
        <f>AEBYLD2!CJ38+AEBYLD2!CK38</f>
        <v>58.856334360420092</v>
      </c>
      <c r="H37" s="131">
        <f t="shared" si="0"/>
        <v>1002.5676500515273</v>
      </c>
      <c r="I37" s="84">
        <f t="shared" si="1"/>
        <v>10.545948432156992</v>
      </c>
      <c r="J37" s="83">
        <f t="shared" si="2"/>
        <v>135.93727529050366</v>
      </c>
      <c r="K37" s="83">
        <f t="shared" si="3"/>
        <v>8.4779843088806857</v>
      </c>
      <c r="L37" s="27">
        <f t="shared" si="4"/>
        <v>144.41525959938434</v>
      </c>
    </row>
    <row r="38" spans="1:12" x14ac:dyDescent="0.4">
      <c r="A38" s="33" t="s">
        <v>5</v>
      </c>
      <c r="B38" s="32" t="s">
        <v>71</v>
      </c>
      <c r="C38" s="32" t="s">
        <v>72</v>
      </c>
      <c r="D38" s="31">
        <f>'[1]INPUTS-Incidence'!I39</f>
        <v>0</v>
      </c>
      <c r="E38" s="85">
        <f>AEBYLL!E39</f>
        <v>55.986159375641819</v>
      </c>
      <c r="F38" s="83">
        <f>AEBYLL!H39</f>
        <v>521.51107458410365</v>
      </c>
      <c r="G38" s="83">
        <f>AEBYLD2!CJ39+AEBYLD2!CK39</f>
        <v>37.701902035252409</v>
      </c>
      <c r="H38" s="131">
        <f t="shared" si="0"/>
        <v>559.21297661935603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 x14ac:dyDescent="0.4">
      <c r="A39" s="33" t="s">
        <v>5</v>
      </c>
      <c r="B39" s="32" t="s">
        <v>71</v>
      </c>
      <c r="C39" s="32" t="s">
        <v>70</v>
      </c>
      <c r="D39" s="31">
        <f>'[1]INPUTS-Incidence'!I40</f>
        <v>1265258.69964</v>
      </c>
      <c r="E39" s="85">
        <f>AEBYLL!E40</f>
        <v>32.886974738139251</v>
      </c>
      <c r="F39" s="83">
        <f>AEBYLL!H40</f>
        <v>166.07922242760321</v>
      </c>
      <c r="G39" s="83">
        <f>AEBYLD2!CJ40+AEBYLD2!CK40</f>
        <v>14.258359458497111</v>
      </c>
      <c r="H39" s="131">
        <f t="shared" si="0"/>
        <v>180.33758188610034</v>
      </c>
      <c r="I39" s="84">
        <f t="shared" si="1"/>
        <v>2.59922929180384</v>
      </c>
      <c r="J39" s="83">
        <f t="shared" si="2"/>
        <v>13.126107923609393</v>
      </c>
      <c r="K39" s="83">
        <f t="shared" si="3"/>
        <v>1.1269125802141489</v>
      </c>
      <c r="L39" s="27">
        <f t="shared" si="4"/>
        <v>14.253020503823542</v>
      </c>
    </row>
    <row r="40" spans="1:12" x14ac:dyDescent="0.4">
      <c r="A40" s="33" t="s">
        <v>4</v>
      </c>
      <c r="B40" s="32" t="s">
        <v>89</v>
      </c>
      <c r="C40" s="32" t="s">
        <v>88</v>
      </c>
      <c r="D40" s="31">
        <f>'[1]INPUTS-Incidence'!I5</f>
        <v>4180329.7166800001</v>
      </c>
      <c r="E40" s="85">
        <f>AEBYLL!E41</f>
        <v>2.8067779141104294</v>
      </c>
      <c r="F40" s="83">
        <f>AEBYLL!H41</f>
        <v>238.60980403435582</v>
      </c>
      <c r="G40" s="83">
        <f>AEBYLD2!CJ41+AEBYLD2!CK41</f>
        <v>102.73868867791356</v>
      </c>
      <c r="H40" s="131">
        <f t="shared" si="0"/>
        <v>341.34849271226938</v>
      </c>
      <c r="I40" s="84">
        <f t="shared" si="1"/>
        <v>6.7142500815451478E-2</v>
      </c>
      <c r="J40" s="83">
        <f t="shared" si="2"/>
        <v>5.7079182793231604</v>
      </c>
      <c r="K40" s="83">
        <f t="shared" si="3"/>
        <v>2.4576695055410172</v>
      </c>
      <c r="L40" s="27">
        <f t="shared" si="4"/>
        <v>8.1655877848641776</v>
      </c>
    </row>
    <row r="41" spans="1:12" x14ac:dyDescent="0.4">
      <c r="A41" s="33" t="s">
        <v>4</v>
      </c>
      <c r="B41" s="32" t="s">
        <v>89</v>
      </c>
      <c r="C41" s="32" t="s">
        <v>87</v>
      </c>
      <c r="D41" s="31">
        <f>'[1]INPUTS-Incidence'!I6</f>
        <v>3986120.47756</v>
      </c>
      <c r="E41" s="85">
        <f>AEBYLL!E42</f>
        <v>4.2101668711656446</v>
      </c>
      <c r="F41" s="83">
        <f>AEBYLL!H42</f>
        <v>331.59274277300619</v>
      </c>
      <c r="G41" s="83">
        <f>AEBYLD2!CJ42+AEBYLD2!CK42</f>
        <v>257.66453522628723</v>
      </c>
      <c r="H41" s="131">
        <f t="shared" si="0"/>
        <v>589.25727799929336</v>
      </c>
      <c r="I41" s="84">
        <f t="shared" si="1"/>
        <v>0.10562066286924647</v>
      </c>
      <c r="J41" s="83">
        <f t="shared" si="2"/>
        <v>8.318683407581851</v>
      </c>
      <c r="K41" s="83">
        <f t="shared" si="3"/>
        <v>6.4640428375614452</v>
      </c>
      <c r="L41" s="27">
        <f t="shared" si="4"/>
        <v>14.782726245143294</v>
      </c>
    </row>
    <row r="42" spans="1:12" x14ac:dyDescent="0.4">
      <c r="A42" s="33" t="s">
        <v>4</v>
      </c>
      <c r="B42" s="32" t="s">
        <v>89</v>
      </c>
      <c r="C42" s="32" t="s">
        <v>86</v>
      </c>
      <c r="D42" s="31">
        <f>'[1]INPUTS-Incidence'!I7</f>
        <v>3672583.6711200001</v>
      </c>
      <c r="E42" s="85">
        <f>AEBYLL!E43</f>
        <v>6.3152503067484655</v>
      </c>
      <c r="F42" s="83">
        <f>AEBYLL!H43</f>
        <v>465.97074388343549</v>
      </c>
      <c r="G42" s="83">
        <f>AEBYLD2!CJ43+AEBYLD2!CK43</f>
        <v>359.2277292753044</v>
      </c>
      <c r="H42" s="131">
        <f t="shared" si="0"/>
        <v>825.19847315873994</v>
      </c>
      <c r="I42" s="84">
        <f t="shared" si="1"/>
        <v>0.1719566079980569</v>
      </c>
      <c r="J42" s="83">
        <f t="shared" si="2"/>
        <v>12.687818321136627</v>
      </c>
      <c r="K42" s="83">
        <f t="shared" si="3"/>
        <v>9.781335469635561</v>
      </c>
      <c r="L42" s="27">
        <f t="shared" si="4"/>
        <v>22.469153790772189</v>
      </c>
    </row>
    <row r="43" spans="1:12" x14ac:dyDescent="0.4">
      <c r="A43" s="33" t="s">
        <v>4</v>
      </c>
      <c r="B43" s="32" t="s">
        <v>89</v>
      </c>
      <c r="C43" s="32" t="s">
        <v>85</v>
      </c>
      <c r="D43" s="31">
        <f>'[1]INPUTS-Incidence'!I8</f>
        <v>3131503.2039200002</v>
      </c>
      <c r="E43" s="85">
        <f>AEBYLL!E44</f>
        <v>15.671176687116565</v>
      </c>
      <c r="F43" s="83">
        <f>AEBYLL!H44</f>
        <v>1078.5687354907975</v>
      </c>
      <c r="G43" s="83">
        <f>AEBYLD2!CJ44+AEBYLD2!CK44</f>
        <v>1003.5342999836208</v>
      </c>
      <c r="H43" s="131">
        <f t="shared" si="0"/>
        <v>2082.1030354744184</v>
      </c>
      <c r="I43" s="84">
        <f t="shared" si="1"/>
        <v>0.50043623354750089</v>
      </c>
      <c r="J43" s="83">
        <f t="shared" si="2"/>
        <v>34.442523773906743</v>
      </c>
      <c r="K43" s="83">
        <f t="shared" si="3"/>
        <v>32.046408214668325</v>
      </c>
      <c r="L43" s="27">
        <f t="shared" si="4"/>
        <v>66.488931988575075</v>
      </c>
    </row>
    <row r="44" spans="1:12" x14ac:dyDescent="0.4">
      <c r="A44" s="33" t="s">
        <v>4</v>
      </c>
      <c r="B44" s="32" t="s">
        <v>89</v>
      </c>
      <c r="C44" s="32" t="s">
        <v>84</v>
      </c>
      <c r="D44" s="31">
        <f>'[1]INPUTS-Incidence'!I9</f>
        <v>3675482.31648</v>
      </c>
      <c r="E44" s="85">
        <f>AEBYLL!E45</f>
        <v>18.711852760736196</v>
      </c>
      <c r="F44" s="83">
        <f>AEBYLL!H45</f>
        <v>1195.2195950920245</v>
      </c>
      <c r="G44" s="83">
        <f>AEBYLD2!CJ45+AEBYLD2!CK45</f>
        <v>1350.9762902085897</v>
      </c>
      <c r="H44" s="131">
        <f t="shared" si="0"/>
        <v>2546.1958853006145</v>
      </c>
      <c r="I44" s="84">
        <f t="shared" si="1"/>
        <v>0.50909924601831547</v>
      </c>
      <c r="J44" s="83">
        <f t="shared" si="2"/>
        <v>32.518714339419901</v>
      </c>
      <c r="K44" s="83">
        <f t="shared" si="3"/>
        <v>36.756435588089467</v>
      </c>
      <c r="L44" s="27">
        <f t="shared" si="4"/>
        <v>69.275149927509375</v>
      </c>
    </row>
    <row r="45" spans="1:12" x14ac:dyDescent="0.4">
      <c r="A45" s="33" t="s">
        <v>4</v>
      </c>
      <c r="B45" s="32" t="s">
        <v>89</v>
      </c>
      <c r="C45" s="32" t="s">
        <v>83</v>
      </c>
      <c r="D45" s="31">
        <f>'[1]INPUTS-Incidence'!I10</f>
        <v>4465846.2846400002</v>
      </c>
      <c r="E45" s="85">
        <f>AEBYLL!E46</f>
        <v>14.735584049079755</v>
      </c>
      <c r="F45" s="83">
        <f>AEBYLL!H46</f>
        <v>868.44164593251537</v>
      </c>
      <c r="G45" s="83">
        <f>AEBYLD2!CJ46+AEBYLD2!CK46</f>
        <v>1069.2624503780632</v>
      </c>
      <c r="H45" s="131">
        <f t="shared" si="0"/>
        <v>1937.7040963105787</v>
      </c>
      <c r="I45" s="84">
        <f t="shared" si="1"/>
        <v>0.32996173871370982</v>
      </c>
      <c r="J45" s="83">
        <f t="shared" si="2"/>
        <v>19.446295071092489</v>
      </c>
      <c r="K45" s="83">
        <f t="shared" si="3"/>
        <v>23.943109149451132</v>
      </c>
      <c r="L45" s="27">
        <f t="shared" si="4"/>
        <v>43.389404220543625</v>
      </c>
    </row>
    <row r="46" spans="1:12" x14ac:dyDescent="0.4">
      <c r="A46" s="33" t="s">
        <v>4</v>
      </c>
      <c r="B46" s="32" t="s">
        <v>89</v>
      </c>
      <c r="C46" s="32" t="s">
        <v>82</v>
      </c>
      <c r="D46" s="31">
        <f>'[1]INPUTS-Incidence'!I11</f>
        <v>4245066.1297199996</v>
      </c>
      <c r="E46" s="85">
        <f>AEBYLL!E47</f>
        <v>20.583038036809814</v>
      </c>
      <c r="F46" s="83">
        <f>AEBYLL!H47</f>
        <v>1111.3811387975461</v>
      </c>
      <c r="G46" s="83">
        <f>AEBYLD2!CJ47+AEBYLD2!CK47</f>
        <v>760.41779667238541</v>
      </c>
      <c r="H46" s="131">
        <f t="shared" si="0"/>
        <v>1871.7989354699316</v>
      </c>
      <c r="I46" s="84">
        <f t="shared" si="1"/>
        <v>0.48486966769979273</v>
      </c>
      <c r="J46" s="83">
        <f t="shared" si="2"/>
        <v>26.180537707450309</v>
      </c>
      <c r="K46" s="83">
        <f t="shared" si="3"/>
        <v>17.912978819072997</v>
      </c>
      <c r="L46" s="27">
        <f t="shared" si="4"/>
        <v>44.093516526523317</v>
      </c>
    </row>
    <row r="47" spans="1:12" x14ac:dyDescent="0.4">
      <c r="A47" s="33" t="s">
        <v>4</v>
      </c>
      <c r="B47" s="32" t="s">
        <v>89</v>
      </c>
      <c r="C47" s="32" t="s">
        <v>81</v>
      </c>
      <c r="D47" s="31">
        <f>'[1]INPUTS-Incidence'!I12</f>
        <v>3858096.9741600002</v>
      </c>
      <c r="E47" s="85">
        <f>AEBYLL!E48</f>
        <v>20.583038036809814</v>
      </c>
      <c r="F47" s="83">
        <f>AEBYLL!H48</f>
        <v>1010.4213372269938</v>
      </c>
      <c r="G47" s="83">
        <f>AEBYLD2!CJ48+AEBYLD2!CK48</f>
        <v>633.49979192463252</v>
      </c>
      <c r="H47" s="131">
        <f t="shared" si="0"/>
        <v>1643.9211291516262</v>
      </c>
      <c r="I47" s="84">
        <f t="shared" si="1"/>
        <v>0.53350235037291238</v>
      </c>
      <c r="J47" s="83">
        <f t="shared" si="2"/>
        <v>26.189630379806271</v>
      </c>
      <c r="K47" s="83">
        <f t="shared" si="3"/>
        <v>16.42000696632465</v>
      </c>
      <c r="L47" s="27">
        <f t="shared" si="4"/>
        <v>42.609637346130917</v>
      </c>
    </row>
    <row r="48" spans="1:12" x14ac:dyDescent="0.4">
      <c r="A48" s="33" t="s">
        <v>4</v>
      </c>
      <c r="B48" s="32" t="s">
        <v>89</v>
      </c>
      <c r="C48" s="32" t="s">
        <v>80</v>
      </c>
      <c r="D48" s="31">
        <f>'[1]INPUTS-Incidence'!I13</f>
        <v>3499631.1646400001</v>
      </c>
      <c r="E48" s="85">
        <f>AEBYLL!E49</f>
        <v>23.155917791411042</v>
      </c>
      <c r="F48" s="83">
        <f>AEBYLL!H49</f>
        <v>1024.0704643251534</v>
      </c>
      <c r="G48" s="83">
        <f>AEBYLD2!CJ49+AEBYLD2!CK49</f>
        <v>467.35047376791044</v>
      </c>
      <c r="H48" s="131">
        <f t="shared" si="0"/>
        <v>1491.4209380930638</v>
      </c>
      <c r="I48" s="84">
        <f t="shared" si="1"/>
        <v>0.66166737870483694</v>
      </c>
      <c r="J48" s="83">
        <f t="shared" si="2"/>
        <v>29.26223982322141</v>
      </c>
      <c r="K48" s="83">
        <f t="shared" si="3"/>
        <v>13.354277973347109</v>
      </c>
      <c r="L48" s="27">
        <f t="shared" si="4"/>
        <v>42.616517796568523</v>
      </c>
    </row>
    <row r="49" spans="1:12" x14ac:dyDescent="0.4">
      <c r="A49" s="33" t="s">
        <v>4</v>
      </c>
      <c r="B49" s="32" t="s">
        <v>89</v>
      </c>
      <c r="C49" s="32" t="s">
        <v>79</v>
      </c>
      <c r="D49" s="31">
        <f>'[1]INPUTS-Incidence'!I14</f>
        <v>3231023.3612799998</v>
      </c>
      <c r="E49" s="85">
        <f>AEBYLL!E50</f>
        <v>57.305049079754603</v>
      </c>
      <c r="F49" s="83">
        <f>AEBYLL!H50</f>
        <v>2259.2515599693252</v>
      </c>
      <c r="G49" s="83">
        <f>AEBYLD2!CJ50+AEBYLD2!CK50</f>
        <v>465.4468936465675</v>
      </c>
      <c r="H49" s="131">
        <f t="shared" si="0"/>
        <v>2724.6984536158925</v>
      </c>
      <c r="I49" s="84">
        <f t="shared" si="1"/>
        <v>1.7735882001500811</v>
      </c>
      <c r="J49" s="83">
        <f t="shared" si="2"/>
        <v>69.923714790916947</v>
      </c>
      <c r="K49" s="83">
        <f t="shared" si="3"/>
        <v>14.405556432194178</v>
      </c>
      <c r="L49" s="27">
        <f t="shared" si="4"/>
        <v>84.329271223111121</v>
      </c>
    </row>
    <row r="50" spans="1:12" x14ac:dyDescent="0.4">
      <c r="A50" s="33" t="s">
        <v>4</v>
      </c>
      <c r="B50" s="32" t="s">
        <v>89</v>
      </c>
      <c r="C50" s="32" t="s">
        <v>78</v>
      </c>
      <c r="D50" s="31">
        <f>'[1]INPUTS-Incidence'!I15</f>
        <v>2868209.58372</v>
      </c>
      <c r="E50" s="85">
        <f>AEBYLL!E51</f>
        <v>65.725382822085876</v>
      </c>
      <c r="F50" s="83">
        <f>AEBYLL!H51</f>
        <v>2281.9852915828214</v>
      </c>
      <c r="G50" s="83">
        <f>AEBYLD2!CJ51+AEBYLD2!CK51</f>
        <v>299.28838365355841</v>
      </c>
      <c r="H50" s="131">
        <f t="shared" si="0"/>
        <v>2581.2736752363799</v>
      </c>
      <c r="I50" s="84">
        <f t="shared" si="1"/>
        <v>2.2915125587455019</v>
      </c>
      <c r="J50" s="83">
        <f t="shared" si="2"/>
        <v>79.561316039643813</v>
      </c>
      <c r="K50" s="83">
        <f t="shared" si="3"/>
        <v>10.434676229809833</v>
      </c>
      <c r="L50" s="27">
        <f t="shared" si="4"/>
        <v>89.995992269453652</v>
      </c>
    </row>
    <row r="51" spans="1:12" x14ac:dyDescent="0.4">
      <c r="A51" s="33" t="s">
        <v>4</v>
      </c>
      <c r="B51" s="32" t="s">
        <v>89</v>
      </c>
      <c r="C51" s="32" t="s">
        <v>77</v>
      </c>
      <c r="D51" s="31">
        <f>'[1]INPUTS-Incidence'!I16</f>
        <v>2481240.4281600001</v>
      </c>
      <c r="E51" s="85">
        <f>AEBYLL!E52</f>
        <v>68.298262576687122</v>
      </c>
      <c r="F51" s="83">
        <f>AEBYLL!H52</f>
        <v>2055.436212245399</v>
      </c>
      <c r="G51" s="83">
        <f>AEBYLD2!CJ52+AEBYLD2!CK52</f>
        <v>219.18424945688579</v>
      </c>
      <c r="H51" s="131">
        <f t="shared" si="0"/>
        <v>2274.620461702285</v>
      </c>
      <c r="I51" s="84">
        <f t="shared" si="1"/>
        <v>2.7525854327359438</v>
      </c>
      <c r="J51" s="83">
        <f t="shared" si="2"/>
        <v>82.839058598188231</v>
      </c>
      <c r="K51" s="83">
        <f t="shared" si="3"/>
        <v>8.8336562216755858</v>
      </c>
      <c r="L51" s="27">
        <f t="shared" si="4"/>
        <v>91.672714819863813</v>
      </c>
    </row>
    <row r="52" spans="1:12" x14ac:dyDescent="0.4">
      <c r="A52" s="33" t="s">
        <v>4</v>
      </c>
      <c r="B52" s="32" t="s">
        <v>89</v>
      </c>
      <c r="C52" s="32" t="s">
        <v>76</v>
      </c>
      <c r="D52" s="31">
        <f>'[1]INPUTS-Incidence'!I17</f>
        <v>1930014.7021999999</v>
      </c>
      <c r="E52" s="85">
        <f>AEBYLL!E53</f>
        <v>67.128771779141104</v>
      </c>
      <c r="F52" s="83">
        <f>AEBYLL!H53</f>
        <v>1715.1401189570552</v>
      </c>
      <c r="G52" s="83">
        <f>AEBYLD2!CJ53+AEBYLD2!CK53</f>
        <v>117.43988300352309</v>
      </c>
      <c r="H52" s="131">
        <f t="shared" si="0"/>
        <v>1832.5800019605783</v>
      </c>
      <c r="I52" s="84">
        <f t="shared" si="1"/>
        <v>3.4781482080225525</v>
      </c>
      <c r="J52" s="83">
        <f t="shared" si="2"/>
        <v>88.866686714976225</v>
      </c>
      <c r="K52" s="83">
        <f t="shared" si="3"/>
        <v>6.0849216780397999</v>
      </c>
      <c r="L52" s="27">
        <f t="shared" si="4"/>
        <v>94.951608393016016</v>
      </c>
    </row>
    <row r="53" spans="1:12" x14ac:dyDescent="0.4">
      <c r="A53" s="33" t="s">
        <v>4</v>
      </c>
      <c r="B53" s="32" t="s">
        <v>89</v>
      </c>
      <c r="C53" s="32" t="s">
        <v>75</v>
      </c>
      <c r="D53" s="31">
        <f>'[1]INPUTS-Incidence'!I18</f>
        <v>1230474.95532</v>
      </c>
      <c r="E53" s="85">
        <f>AEBYLL!E54</f>
        <v>46.077937423312882</v>
      </c>
      <c r="F53" s="83">
        <f>AEBYLL!H54</f>
        <v>972.93564869325155</v>
      </c>
      <c r="G53" s="83">
        <f>AEBYLD2!CJ54+AEBYLD2!CK54</f>
        <v>53.844735838090969</v>
      </c>
      <c r="H53" s="131">
        <f t="shared" si="0"/>
        <v>1026.7803845313424</v>
      </c>
      <c r="I53" s="84">
        <f t="shared" si="1"/>
        <v>3.7447277755709991</v>
      </c>
      <c r="J53" s="83">
        <f t="shared" si="2"/>
        <v>79.069926981181666</v>
      </c>
      <c r="K53" s="83">
        <f t="shared" si="3"/>
        <v>4.3759310667227673</v>
      </c>
      <c r="L53" s="27">
        <f t="shared" si="4"/>
        <v>83.445858047904409</v>
      </c>
    </row>
    <row r="54" spans="1:12" x14ac:dyDescent="0.4">
      <c r="A54" s="33" t="s">
        <v>4</v>
      </c>
      <c r="B54" s="32" t="s">
        <v>89</v>
      </c>
      <c r="C54" s="32" t="s">
        <v>74</v>
      </c>
      <c r="D54" s="31">
        <f>'[1]INPUTS-Incidence'!I19</f>
        <v>610647.95583999995</v>
      </c>
      <c r="E54" s="85">
        <f>AEBYLL!E55</f>
        <v>25.494899386503068</v>
      </c>
      <c r="F54" s="83">
        <f>AEBYLL!H55</f>
        <v>429.97147815337428</v>
      </c>
      <c r="G54" s="83">
        <f>AEBYLD2!CJ55+AEBYLD2!CK55</f>
        <v>11.436635975427047</v>
      </c>
      <c r="H54" s="131">
        <f t="shared" si="0"/>
        <v>441.40811412880134</v>
      </c>
      <c r="I54" s="84">
        <f t="shared" si="1"/>
        <v>4.1750568625801083</v>
      </c>
      <c r="J54" s="83">
        <f t="shared" si="2"/>
        <v>70.412333987413533</v>
      </c>
      <c r="K54" s="83">
        <f t="shared" si="3"/>
        <v>1.8728689527331581</v>
      </c>
      <c r="L54" s="27">
        <f t="shared" si="4"/>
        <v>72.285202940146704</v>
      </c>
    </row>
    <row r="55" spans="1:12" x14ac:dyDescent="0.4">
      <c r="A55" s="33" t="s">
        <v>4</v>
      </c>
      <c r="B55" s="32" t="s">
        <v>89</v>
      </c>
      <c r="C55" s="32" t="s">
        <v>73</v>
      </c>
      <c r="D55" s="31">
        <f>'[1]INPUTS-Incidence'!I20</f>
        <v>420786.68475999997</v>
      </c>
      <c r="E55" s="85">
        <f>AEBYLL!E56</f>
        <v>3.7423705521472392</v>
      </c>
      <c r="F55" s="83">
        <f>AEBYLL!H56</f>
        <v>48.239156417177917</v>
      </c>
      <c r="G55" s="83">
        <f>AEBYLD2!CJ56+AEBYLD2!CK56</f>
        <v>3.7672327876381559</v>
      </c>
      <c r="H55" s="131">
        <f t="shared" si="0"/>
        <v>52.006389204816074</v>
      </c>
      <c r="I55" s="84">
        <f t="shared" si="1"/>
        <v>0.88937475630478635</v>
      </c>
      <c r="J55" s="83">
        <f t="shared" si="2"/>
        <v>11.464040608768697</v>
      </c>
      <c r="K55" s="83">
        <f t="shared" si="3"/>
        <v>0.89528326919061996</v>
      </c>
      <c r="L55" s="27">
        <f t="shared" si="4"/>
        <v>12.359323877959316</v>
      </c>
    </row>
    <row r="56" spans="1:12" x14ac:dyDescent="0.4">
      <c r="A56" s="33" t="s">
        <v>4</v>
      </c>
      <c r="B56" s="32" t="s">
        <v>89</v>
      </c>
      <c r="C56" s="32" t="s">
        <v>72</v>
      </c>
      <c r="D56" s="31">
        <f>'[1]INPUTS-Incidence'!I21</f>
        <v>0</v>
      </c>
      <c r="E56" s="85">
        <f>AEBYLL!E57</f>
        <v>3.2745742331288339</v>
      </c>
      <c r="F56" s="83">
        <f>AEBYLL!H57</f>
        <v>30.502658981595093</v>
      </c>
      <c r="G56" s="83">
        <f>AEBYLD2!CJ57+AEBYLD2!CK57</f>
        <v>1.6641190415808416</v>
      </c>
      <c r="H56" s="131">
        <f t="shared" si="0"/>
        <v>32.166778023175937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 x14ac:dyDescent="0.4">
      <c r="A57" s="33" t="s">
        <v>4</v>
      </c>
      <c r="B57" s="32" t="s">
        <v>89</v>
      </c>
      <c r="C57" s="32" t="s">
        <v>70</v>
      </c>
      <c r="D57" s="31">
        <f>'[1]INPUTS-Incidence'!I22</f>
        <v>610164.84828000003</v>
      </c>
      <c r="E57" s="85">
        <f>AEBYLL!E58</f>
        <v>4.9118613496932513</v>
      </c>
      <c r="F57" s="83">
        <f>AEBYLL!H58</f>
        <v>24.804899815950918</v>
      </c>
      <c r="G57" s="83">
        <f>AEBYLD2!CJ58+AEBYLD2!CK58</f>
        <v>0.71093567505840605</v>
      </c>
      <c r="H57" s="131">
        <f t="shared" si="0"/>
        <v>25.515835491009323</v>
      </c>
      <c r="I57" s="84">
        <f t="shared" si="1"/>
        <v>0.80500562487979244</v>
      </c>
      <c r="J57" s="83">
        <f t="shared" si="2"/>
        <v>4.0652784056429514</v>
      </c>
      <c r="K57" s="83">
        <f t="shared" si="3"/>
        <v>0.11651534451099074</v>
      </c>
      <c r="L57" s="27">
        <f t="shared" si="4"/>
        <v>4.1817937501539415</v>
      </c>
    </row>
    <row r="58" spans="1:12" x14ac:dyDescent="0.4">
      <c r="A58" s="33" t="s">
        <v>4</v>
      </c>
      <c r="B58" s="32" t="s">
        <v>71</v>
      </c>
      <c r="C58" s="32" t="s">
        <v>88</v>
      </c>
      <c r="D58" s="31">
        <f>'[1]INPUTS-Incidence'!I23</f>
        <v>3724276.18004</v>
      </c>
      <c r="E58" s="85">
        <f>AEBYLL!E59</f>
        <v>0.93559263803680981</v>
      </c>
      <c r="F58" s="83">
        <f>AEBYLL!H59</f>
        <v>79.536601344785282</v>
      </c>
      <c r="G58" s="83">
        <f>AEBYLD2!CJ59+AEBYLD2!CK59</f>
        <v>79.117600581074427</v>
      </c>
      <c r="H58" s="131">
        <f t="shared" si="0"/>
        <v>158.6542019258597</v>
      </c>
      <c r="I58" s="84">
        <f t="shared" si="1"/>
        <v>2.5121462340818163E-2</v>
      </c>
      <c r="J58" s="83">
        <f t="shared" si="2"/>
        <v>2.1356257565176335</v>
      </c>
      <c r="K58" s="83">
        <f t="shared" si="3"/>
        <v>2.1243752277314911</v>
      </c>
      <c r="L58" s="27">
        <f t="shared" si="4"/>
        <v>4.2600009842491247</v>
      </c>
    </row>
    <row r="59" spans="1:12" x14ac:dyDescent="0.4">
      <c r="A59" s="33" t="s">
        <v>4</v>
      </c>
      <c r="B59" s="32" t="s">
        <v>71</v>
      </c>
      <c r="C59" s="32" t="s">
        <v>87</v>
      </c>
      <c r="D59" s="31">
        <f>'[1]INPUTS-Incidence'!I24</f>
        <v>3552289.8886799999</v>
      </c>
      <c r="E59" s="85">
        <f>AEBYLL!E60</f>
        <v>1.4033889570552147</v>
      </c>
      <c r="F59" s="83">
        <f>AEBYLL!H60</f>
        <v>110.53091425766871</v>
      </c>
      <c r="G59" s="83">
        <f>AEBYLD2!CJ60+AEBYLD2!CK60</f>
        <v>171.77112207371988</v>
      </c>
      <c r="H59" s="131">
        <f t="shared" si="0"/>
        <v>282.30203633138859</v>
      </c>
      <c r="I59" s="84">
        <f t="shared" si="1"/>
        <v>3.9506599997014939E-2</v>
      </c>
      <c r="J59" s="83">
        <f t="shared" si="2"/>
        <v>3.1115398157648961</v>
      </c>
      <c r="K59" s="83">
        <f t="shared" si="3"/>
        <v>4.8355040679843988</v>
      </c>
      <c r="L59" s="27">
        <f t="shared" si="4"/>
        <v>7.9470438837492949</v>
      </c>
    </row>
    <row r="60" spans="1:12" x14ac:dyDescent="0.4">
      <c r="A60" s="33" t="s">
        <v>4</v>
      </c>
      <c r="B60" s="32" t="s">
        <v>71</v>
      </c>
      <c r="C60" s="32" t="s">
        <v>86</v>
      </c>
      <c r="D60" s="31">
        <f>'[1]INPUTS-Incidence'!I25</f>
        <v>3315567.1842800002</v>
      </c>
      <c r="E60" s="85">
        <f>AEBYLL!E61</f>
        <v>1.6372871165644169</v>
      </c>
      <c r="F60" s="83">
        <f>AEBYLL!H61</f>
        <v>120.8072298957055</v>
      </c>
      <c r="G60" s="83">
        <f>AEBYLD2!CJ61+AEBYLD2!CK61</f>
        <v>345.13743887810415</v>
      </c>
      <c r="H60" s="131">
        <f t="shared" si="0"/>
        <v>465.94466877380967</v>
      </c>
      <c r="I60" s="84">
        <f t="shared" si="1"/>
        <v>4.9381810880721633E-2</v>
      </c>
      <c r="J60" s="83">
        <f t="shared" si="2"/>
        <v>3.6436369158340458</v>
      </c>
      <c r="K60" s="83">
        <f t="shared" si="3"/>
        <v>10.409604743179207</v>
      </c>
      <c r="L60" s="27">
        <f t="shared" si="4"/>
        <v>14.053241659013253</v>
      </c>
    </row>
    <row r="61" spans="1:12" x14ac:dyDescent="0.4">
      <c r="A61" s="33" t="s">
        <v>4</v>
      </c>
      <c r="B61" s="32" t="s">
        <v>71</v>
      </c>
      <c r="C61" s="32" t="s">
        <v>85</v>
      </c>
      <c r="D61" s="31">
        <f>'[1]INPUTS-Incidence'!I26</f>
        <v>3131503.2039200002</v>
      </c>
      <c r="E61" s="85">
        <f>AEBYLL!E62</f>
        <v>3.5084723926380366</v>
      </c>
      <c r="F61" s="83">
        <f>AEBYLL!H62</f>
        <v>241.47061242331282</v>
      </c>
      <c r="G61" s="83">
        <f>AEBYLD2!CJ62+AEBYLD2!CK62</f>
        <v>578.84720283922275</v>
      </c>
      <c r="H61" s="131">
        <f t="shared" si="0"/>
        <v>820.31781526253553</v>
      </c>
      <c r="I61" s="84">
        <f t="shared" si="1"/>
        <v>0.11203796273451511</v>
      </c>
      <c r="J61" s="83">
        <f t="shared" si="2"/>
        <v>7.7110127852030006</v>
      </c>
      <c r="K61" s="83">
        <f t="shared" si="3"/>
        <v>18.484643480952684</v>
      </c>
      <c r="L61" s="27">
        <f t="shared" si="4"/>
        <v>26.195656266155684</v>
      </c>
    </row>
    <row r="62" spans="1:12" x14ac:dyDescent="0.4">
      <c r="A62" s="33" t="s">
        <v>4</v>
      </c>
      <c r="B62" s="32" t="s">
        <v>71</v>
      </c>
      <c r="C62" s="32" t="s">
        <v>84</v>
      </c>
      <c r="D62" s="31">
        <f>'[1]INPUTS-Incidence'!I27</f>
        <v>3481756.1849199999</v>
      </c>
      <c r="E62" s="85">
        <f>AEBYLL!E63</f>
        <v>3.9762687116564419</v>
      </c>
      <c r="F62" s="83">
        <f>AEBYLL!H63</f>
        <v>253.98416395705522</v>
      </c>
      <c r="G62" s="83">
        <f>AEBYLD2!CJ63+AEBYLD2!CK63</f>
        <v>538.32832315264272</v>
      </c>
      <c r="H62" s="131">
        <f t="shared" si="0"/>
        <v>792.31248710969794</v>
      </c>
      <c r="I62" s="84">
        <f t="shared" si="1"/>
        <v>0.11420296254166931</v>
      </c>
      <c r="J62" s="83">
        <f t="shared" si="2"/>
        <v>7.2947142323491265</v>
      </c>
      <c r="K62" s="83">
        <f t="shared" si="3"/>
        <v>15.461402078761923</v>
      </c>
      <c r="L62" s="27">
        <f t="shared" si="4"/>
        <v>22.75611631111105</v>
      </c>
    </row>
    <row r="63" spans="1:12" x14ac:dyDescent="0.4">
      <c r="A63" s="33" t="s">
        <v>4</v>
      </c>
      <c r="B63" s="32" t="s">
        <v>71</v>
      </c>
      <c r="C63" s="32" t="s">
        <v>83</v>
      </c>
      <c r="D63" s="31">
        <f>'[1]INPUTS-Incidence'!I28</f>
        <v>4289995.1327999998</v>
      </c>
      <c r="E63" s="85">
        <f>AEBYLL!E64</f>
        <v>4.4440650306748459</v>
      </c>
      <c r="F63" s="83">
        <f>AEBYLL!H64</f>
        <v>261.91097258282207</v>
      </c>
      <c r="G63" s="83">
        <f>AEBYLD2!CJ64+AEBYLD2!CK64</f>
        <v>438.16496034003961</v>
      </c>
      <c r="H63" s="131">
        <f t="shared" si="0"/>
        <v>700.07593292286174</v>
      </c>
      <c r="I63" s="84">
        <f t="shared" si="1"/>
        <v>0.10359137698541601</v>
      </c>
      <c r="J63" s="83">
        <f t="shared" si="2"/>
        <v>6.1051578026354933</v>
      </c>
      <c r="K63" s="83">
        <f t="shared" si="3"/>
        <v>10.213647027008571</v>
      </c>
      <c r="L63" s="27">
        <f t="shared" si="4"/>
        <v>16.318804829644066</v>
      </c>
    </row>
    <row r="64" spans="1:12" x14ac:dyDescent="0.4">
      <c r="A64" s="33" t="s">
        <v>4</v>
      </c>
      <c r="B64" s="32" t="s">
        <v>71</v>
      </c>
      <c r="C64" s="32" t="s">
        <v>82</v>
      </c>
      <c r="D64" s="31">
        <f>'[1]INPUTS-Incidence'!I29</f>
        <v>4114143.9809599998</v>
      </c>
      <c r="E64" s="85">
        <f>AEBYLL!E65</f>
        <v>7.2508429447852762</v>
      </c>
      <c r="F64" s="83">
        <f>AEBYLL!H65</f>
        <v>391.50926480368105</v>
      </c>
      <c r="G64" s="83">
        <f>AEBYLD2!CJ65+AEBYLD2!CK65</f>
        <v>481.05557734457852</v>
      </c>
      <c r="H64" s="131">
        <f t="shared" si="0"/>
        <v>872.56484214825957</v>
      </c>
      <c r="I64" s="84">
        <f t="shared" si="1"/>
        <v>0.1762418373868713</v>
      </c>
      <c r="J64" s="83">
        <f t="shared" si="2"/>
        <v>9.5161780097041184</v>
      </c>
      <c r="K64" s="83">
        <f t="shared" si="3"/>
        <v>11.692725864016269</v>
      </c>
      <c r="L64" s="27">
        <f t="shared" si="4"/>
        <v>21.208903873720388</v>
      </c>
    </row>
    <row r="65" spans="1:12" x14ac:dyDescent="0.4">
      <c r="A65" s="33" t="s">
        <v>4</v>
      </c>
      <c r="B65" s="32" t="s">
        <v>71</v>
      </c>
      <c r="C65" s="32" t="s">
        <v>81</v>
      </c>
      <c r="D65" s="31">
        <f>'[1]INPUTS-Incidence'!I30</f>
        <v>3786113.9477200001</v>
      </c>
      <c r="E65" s="85">
        <f>AEBYLL!E66</f>
        <v>6.5491484662576678</v>
      </c>
      <c r="F65" s="83">
        <f>AEBYLL!H66</f>
        <v>321.49769820858893</v>
      </c>
      <c r="G65" s="83">
        <f>AEBYLD2!CJ66+AEBYLD2!CK66</f>
        <v>375.19745132762409</v>
      </c>
      <c r="H65" s="131">
        <f t="shared" si="0"/>
        <v>696.69514953621297</v>
      </c>
      <c r="I65" s="84">
        <f t="shared" si="1"/>
        <v>0.17297811309143427</v>
      </c>
      <c r="J65" s="83">
        <f t="shared" si="2"/>
        <v>8.4914955716585077</v>
      </c>
      <c r="K65" s="83">
        <f t="shared" si="3"/>
        <v>9.9098298812049279</v>
      </c>
      <c r="L65" s="27">
        <f t="shared" si="4"/>
        <v>18.401325452863436</v>
      </c>
    </row>
    <row r="66" spans="1:12" x14ac:dyDescent="0.4">
      <c r="A66" s="33" t="s">
        <v>4</v>
      </c>
      <c r="B66" s="32" t="s">
        <v>71</v>
      </c>
      <c r="C66" s="32" t="s">
        <v>80</v>
      </c>
      <c r="D66" s="31">
        <f>'[1]INPUTS-Incidence'!I31</f>
        <v>3462914.9900799999</v>
      </c>
      <c r="E66" s="85">
        <f>AEBYLL!E67</f>
        <v>7.0169447852760731</v>
      </c>
      <c r="F66" s="83">
        <f>AEBYLL!H67</f>
        <v>310.32438312883437</v>
      </c>
      <c r="G66" s="83">
        <f>AEBYLD2!CJ67+AEBYLD2!CK67</f>
        <v>223.08964477311639</v>
      </c>
      <c r="H66" s="131">
        <f t="shared" si="0"/>
        <v>533.4140279019507</v>
      </c>
      <c r="I66" s="84">
        <f t="shared" si="1"/>
        <v>0.20263115916437696</v>
      </c>
      <c r="J66" s="83">
        <f t="shared" si="2"/>
        <v>8.9613630140445721</v>
      </c>
      <c r="K66" s="83">
        <f t="shared" si="3"/>
        <v>6.4422501104470538</v>
      </c>
      <c r="L66" s="27">
        <f t="shared" si="4"/>
        <v>15.403613124491624</v>
      </c>
    </row>
    <row r="67" spans="1:12" x14ac:dyDescent="0.4">
      <c r="A67" s="33" t="s">
        <v>4</v>
      </c>
      <c r="B67" s="32" t="s">
        <v>71</v>
      </c>
      <c r="C67" s="32" t="s">
        <v>79</v>
      </c>
      <c r="D67" s="31">
        <f>'[1]INPUTS-Incidence'!I32</f>
        <v>3222327.4251999999</v>
      </c>
      <c r="E67" s="85">
        <f>AEBYLL!E68</f>
        <v>8.4203337423312892</v>
      </c>
      <c r="F67" s="83">
        <f>AEBYLL!H68</f>
        <v>331.97165779141108</v>
      </c>
      <c r="G67" s="83">
        <f>AEBYLD2!CJ68+AEBYLD2!CK68</f>
        <v>150.66759466170143</v>
      </c>
      <c r="H67" s="131">
        <f t="shared" si="0"/>
        <v>482.63925245311248</v>
      </c>
      <c r="I67" s="84">
        <f t="shared" si="1"/>
        <v>0.26131217071488833</v>
      </c>
      <c r="J67" s="83">
        <f t="shared" si="2"/>
        <v>10.302232330434473</v>
      </c>
      <c r="K67" s="83">
        <f t="shared" si="3"/>
        <v>4.6757382096994675</v>
      </c>
      <c r="L67" s="27">
        <f t="shared" si="4"/>
        <v>14.977970540133938</v>
      </c>
    </row>
    <row r="68" spans="1:12" x14ac:dyDescent="0.4">
      <c r="A68" s="33" t="s">
        <v>4</v>
      </c>
      <c r="B68" s="32" t="s">
        <v>71</v>
      </c>
      <c r="C68" s="32" t="s">
        <v>78</v>
      </c>
      <c r="D68" s="31">
        <f>'[1]INPUTS-Incidence'!I33</f>
        <v>2916037.2321600001</v>
      </c>
      <c r="E68" s="85">
        <f>AEBYLL!E69</f>
        <v>10.525417177914111</v>
      </c>
      <c r="F68" s="83">
        <f>AEBYLL!H69</f>
        <v>365.44248441717792</v>
      </c>
      <c r="G68" s="83">
        <f>AEBYLD2!CJ69+AEBYLD2!CK69</f>
        <v>103.02016444192466</v>
      </c>
      <c r="H68" s="131">
        <f t="shared" ref="H68:H131" si="5">F68+G68</f>
        <v>468.46264885910261</v>
      </c>
      <c r="I68" s="84">
        <f t="shared" ref="I68:I131" si="6">100000*E68/$D68</f>
        <v>0.36094934117551047</v>
      </c>
      <c r="J68" s="83">
        <f t="shared" ref="J68:J131" si="7">100000*F68/$D68</f>
        <v>12.532161125613722</v>
      </c>
      <c r="K68" s="83">
        <f t="shared" ref="K68:K131" si="8">100000*G68/$D68</f>
        <v>3.5328823413415202</v>
      </c>
      <c r="L68" s="27">
        <f t="shared" ref="L68:L131" si="9">100000*H68/$D68</f>
        <v>16.065043466955245</v>
      </c>
    </row>
    <row r="69" spans="1:12" x14ac:dyDescent="0.4">
      <c r="A69" s="33" t="s">
        <v>4</v>
      </c>
      <c r="B69" s="32" t="s">
        <v>71</v>
      </c>
      <c r="C69" s="32" t="s">
        <v>77</v>
      </c>
      <c r="D69" s="31">
        <f>'[1]INPUTS-Incidence'!I34</f>
        <v>2663371.9782799999</v>
      </c>
      <c r="E69" s="85">
        <f>AEBYLL!E70</f>
        <v>11.46100981595092</v>
      </c>
      <c r="F69" s="83">
        <f>AEBYLL!H70</f>
        <v>344.91909041104293</v>
      </c>
      <c r="G69" s="83">
        <f>AEBYLD2!CJ70+AEBYLD2!CK70</f>
        <v>79.879131800075811</v>
      </c>
      <c r="H69" s="131">
        <f t="shared" si="5"/>
        <v>424.79822221111874</v>
      </c>
      <c r="I69" s="84">
        <f t="shared" si="6"/>
        <v>0.4303195313841372</v>
      </c>
      <c r="J69" s="83">
        <f t="shared" si="7"/>
        <v>12.95046629700561</v>
      </c>
      <c r="K69" s="83">
        <f t="shared" si="8"/>
        <v>2.9991729451047835</v>
      </c>
      <c r="L69" s="27">
        <f t="shared" si="9"/>
        <v>15.949639242110392</v>
      </c>
    </row>
    <row r="70" spans="1:12" x14ac:dyDescent="0.4">
      <c r="A70" s="33" t="s">
        <v>4</v>
      </c>
      <c r="B70" s="32" t="s">
        <v>71</v>
      </c>
      <c r="C70" s="32" t="s">
        <v>76</v>
      </c>
      <c r="D70" s="31">
        <f>'[1]INPUTS-Incidence'!I35</f>
        <v>2226159.6364799999</v>
      </c>
      <c r="E70" s="85">
        <f>AEBYLL!E71</f>
        <v>11.46100981595092</v>
      </c>
      <c r="F70" s="83">
        <f>AEBYLL!H71</f>
        <v>292.82880079754602</v>
      </c>
      <c r="G70" s="83">
        <f>AEBYLD2!CJ71+AEBYLD2!CK71</f>
        <v>48.902416173218327</v>
      </c>
      <c r="H70" s="131">
        <f t="shared" si="5"/>
        <v>341.73121697076436</v>
      </c>
      <c r="I70" s="84">
        <f t="shared" si="6"/>
        <v>0.51483324143245413</v>
      </c>
      <c r="J70" s="83">
        <f t="shared" si="7"/>
        <v>13.153989318599203</v>
      </c>
      <c r="K70" s="83">
        <f t="shared" si="8"/>
        <v>2.1967165054947611</v>
      </c>
      <c r="L70" s="27">
        <f t="shared" si="9"/>
        <v>15.350705824093966</v>
      </c>
    </row>
    <row r="71" spans="1:12" x14ac:dyDescent="0.4">
      <c r="A71" s="33" t="s">
        <v>4</v>
      </c>
      <c r="B71" s="32" t="s">
        <v>71</v>
      </c>
      <c r="C71" s="32" t="s">
        <v>75</v>
      </c>
      <c r="D71" s="31">
        <f>'[1]INPUTS-Incidence'!I36</f>
        <v>1546427.29956</v>
      </c>
      <c r="E71" s="85">
        <f>AEBYLL!E72</f>
        <v>10.759315337423311</v>
      </c>
      <c r="F71" s="83">
        <f>AEBYLL!H72</f>
        <v>227.18294334969323</v>
      </c>
      <c r="G71" s="83">
        <f>AEBYLD2!CJ72+AEBYLD2!CK72</f>
        <v>27.351206751820808</v>
      </c>
      <c r="H71" s="131">
        <f t="shared" si="5"/>
        <v>254.53415010151403</v>
      </c>
      <c r="I71" s="84">
        <f t="shared" si="6"/>
        <v>0.6957530651770456</v>
      </c>
      <c r="J71" s="83">
        <f t="shared" si="7"/>
        <v>14.690825971213316</v>
      </c>
      <c r="K71" s="83">
        <f t="shared" si="8"/>
        <v>1.7686707134310782</v>
      </c>
      <c r="L71" s="27">
        <f t="shared" si="9"/>
        <v>16.459496684644392</v>
      </c>
    </row>
    <row r="72" spans="1:12" x14ac:dyDescent="0.4">
      <c r="A72" s="33" t="s">
        <v>4</v>
      </c>
      <c r="B72" s="32" t="s">
        <v>71</v>
      </c>
      <c r="C72" s="32" t="s">
        <v>74</v>
      </c>
      <c r="D72" s="31">
        <f>'[1]INPUTS-Incidence'!I37</f>
        <v>917421.25644000003</v>
      </c>
      <c r="E72" s="85">
        <f>AEBYLL!E73</f>
        <v>7.4847411042944785</v>
      </c>
      <c r="F72" s="83">
        <f>AEBYLL!H73</f>
        <v>126.23015872392639</v>
      </c>
      <c r="G72" s="83">
        <f>AEBYLD2!CJ73+AEBYLD2!CK73</f>
        <v>11.00261852138267</v>
      </c>
      <c r="H72" s="131">
        <f t="shared" si="5"/>
        <v>137.23277724530905</v>
      </c>
      <c r="I72" s="84">
        <f t="shared" si="6"/>
        <v>0.81584561636805564</v>
      </c>
      <c r="J72" s="83">
        <f t="shared" si="7"/>
        <v>13.759236320047259</v>
      </c>
      <c r="K72" s="83">
        <f t="shared" si="8"/>
        <v>1.1992984078086106</v>
      </c>
      <c r="L72" s="27">
        <f t="shared" si="9"/>
        <v>14.95853472785587</v>
      </c>
    </row>
    <row r="73" spans="1:12" x14ac:dyDescent="0.4">
      <c r="A73" s="33" t="s">
        <v>4</v>
      </c>
      <c r="B73" s="32" t="s">
        <v>71</v>
      </c>
      <c r="C73" s="32" t="s">
        <v>73</v>
      </c>
      <c r="D73" s="31">
        <f>'[1]INPUTS-Incidence'!I38</f>
        <v>694225.56371999998</v>
      </c>
      <c r="E73" s="85">
        <f>AEBYLL!E74</f>
        <v>1.6372871165644169</v>
      </c>
      <c r="F73" s="83">
        <f>AEBYLL!H74</f>
        <v>21.104630932515335</v>
      </c>
      <c r="G73" s="83">
        <f>AEBYLD2!CJ74+AEBYLD2!CK74</f>
        <v>5.8135075748436336</v>
      </c>
      <c r="H73" s="131">
        <f t="shared" si="5"/>
        <v>26.918138507358968</v>
      </c>
      <c r="I73" s="84">
        <f t="shared" si="6"/>
        <v>0.23584367994042632</v>
      </c>
      <c r="J73" s="83">
        <f t="shared" si="7"/>
        <v>3.0400250344320949</v>
      </c>
      <c r="K73" s="83">
        <f t="shared" si="8"/>
        <v>0.83740903225920094</v>
      </c>
      <c r="L73" s="27">
        <f t="shared" si="9"/>
        <v>3.8774340666912956</v>
      </c>
    </row>
    <row r="74" spans="1:12" x14ac:dyDescent="0.4">
      <c r="A74" s="33" t="s">
        <v>4</v>
      </c>
      <c r="B74" s="32" t="s">
        <v>71</v>
      </c>
      <c r="C74" s="32" t="s">
        <v>72</v>
      </c>
      <c r="D74" s="31">
        <f>'[1]INPUTS-Incidence'!I39</f>
        <v>0</v>
      </c>
      <c r="E74" s="85">
        <f>AEBYLL!E75</f>
        <v>1.8711852760736196</v>
      </c>
      <c r="F74" s="83">
        <f>AEBYLL!H75</f>
        <v>17.43009084662577</v>
      </c>
      <c r="G74" s="83">
        <f>AEBYLD2!CJ75+AEBYLD2!CK75</f>
        <v>2.9237177084891974</v>
      </c>
      <c r="H74" s="131">
        <f t="shared" si="5"/>
        <v>20.353808555114966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 x14ac:dyDescent="0.4">
      <c r="A75" s="33" t="s">
        <v>4</v>
      </c>
      <c r="B75" s="32" t="s">
        <v>71</v>
      </c>
      <c r="C75" s="32" t="s">
        <v>70</v>
      </c>
      <c r="D75" s="31">
        <f>'[1]INPUTS-Incidence'!I40</f>
        <v>1265258.69964</v>
      </c>
      <c r="E75" s="85">
        <f>AEBYLL!E76</f>
        <v>2.8067779141104294</v>
      </c>
      <c r="F75" s="83">
        <f>AEBYLL!H76</f>
        <v>14.174228466257668</v>
      </c>
      <c r="G75" s="83">
        <f>AEBYLD2!CJ76+AEBYLD2!CK76</f>
        <v>0.94241406655331361</v>
      </c>
      <c r="H75" s="131">
        <f t="shared" si="5"/>
        <v>15.116642532810982</v>
      </c>
      <c r="I75" s="84">
        <f t="shared" si="6"/>
        <v>0.22183431063615949</v>
      </c>
      <c r="J75" s="83">
        <f t="shared" si="7"/>
        <v>1.1202632687126051</v>
      </c>
      <c r="K75" s="83">
        <f t="shared" si="8"/>
        <v>7.4483903317278569E-2</v>
      </c>
      <c r="L75" s="27">
        <f t="shared" si="9"/>
        <v>1.1947471720298837</v>
      </c>
    </row>
    <row r="76" spans="1:12" x14ac:dyDescent="0.4">
      <c r="A76" s="33" t="s">
        <v>10</v>
      </c>
      <c r="B76" s="32" t="s">
        <v>89</v>
      </c>
      <c r="C76" s="32" t="s">
        <v>88</v>
      </c>
      <c r="D76" s="31">
        <f>'[1]INPUTS-Incidence'!I5</f>
        <v>4180329.7166800001</v>
      </c>
      <c r="E76" s="85">
        <f>AEBYLL!E77</f>
        <v>36.880683486238524</v>
      </c>
      <c r="F76" s="83">
        <f>AEBYLL!H77</f>
        <v>3135.3006645321093</v>
      </c>
      <c r="G76" s="83">
        <f>AEBYLD2!CJ77+AEBYLD2!CK77</f>
        <v>1494.6522380983652</v>
      </c>
      <c r="H76" s="131">
        <f t="shared" si="5"/>
        <v>4629.9529026304745</v>
      </c>
      <c r="I76" s="84">
        <f t="shared" si="6"/>
        <v>0.882243411065886</v>
      </c>
      <c r="J76" s="83">
        <f t="shared" si="7"/>
        <v>75.001276861533114</v>
      </c>
      <c r="K76" s="83">
        <f t="shared" si="8"/>
        <v>35.754410283345102</v>
      </c>
      <c r="L76" s="27">
        <f t="shared" si="9"/>
        <v>110.75568714487821</v>
      </c>
    </row>
    <row r="77" spans="1:12" x14ac:dyDescent="0.4">
      <c r="A77" s="33" t="s">
        <v>10</v>
      </c>
      <c r="B77" s="32" t="s">
        <v>89</v>
      </c>
      <c r="C77" s="32" t="s">
        <v>87</v>
      </c>
      <c r="D77" s="31">
        <f>'[1]INPUTS-Incidence'!I6</f>
        <v>3986120.47756</v>
      </c>
      <c r="E77" s="85">
        <f>AEBYLL!E78</f>
        <v>44.511169724770639</v>
      </c>
      <c r="F77" s="83">
        <f>AEBYLL!H78</f>
        <v>3505.6997275229355</v>
      </c>
      <c r="G77" s="83">
        <f>AEBYLD2!CJ78+AEBYLD2!CK78</f>
        <v>2341.6400135660028</v>
      </c>
      <c r="H77" s="131">
        <f t="shared" si="5"/>
        <v>5847.3397410889384</v>
      </c>
      <c r="I77" s="84">
        <f t="shared" si="6"/>
        <v>1.1166538988309</v>
      </c>
      <c r="J77" s="83">
        <f t="shared" si="7"/>
        <v>87.947661071921701</v>
      </c>
      <c r="K77" s="83">
        <f t="shared" si="8"/>
        <v>58.744837913162549</v>
      </c>
      <c r="L77" s="27">
        <f t="shared" si="9"/>
        <v>146.69249898508426</v>
      </c>
    </row>
    <row r="78" spans="1:12" x14ac:dyDescent="0.4">
      <c r="A78" s="33" t="s">
        <v>10</v>
      </c>
      <c r="B78" s="32" t="s">
        <v>89</v>
      </c>
      <c r="C78" s="32" t="s">
        <v>86</v>
      </c>
      <c r="D78" s="31">
        <f>'[1]INPUTS-Incidence'!I7</f>
        <v>3672583.6711200001</v>
      </c>
      <c r="E78" s="85">
        <f>AEBYLL!E79</f>
        <v>91.565834862385302</v>
      </c>
      <c r="F78" s="83">
        <f>AEBYLL!H79</f>
        <v>6756.1851253210989</v>
      </c>
      <c r="G78" s="83">
        <f>AEBYLD2!CJ79+AEBYLD2!CK79</f>
        <v>3055.7823589562972</v>
      </c>
      <c r="H78" s="131">
        <f t="shared" si="5"/>
        <v>9811.9674842773966</v>
      </c>
      <c r="I78" s="84">
        <f t="shared" si="6"/>
        <v>2.4932266508297456</v>
      </c>
      <c r="J78" s="83">
        <f t="shared" si="7"/>
        <v>183.96272843147275</v>
      </c>
      <c r="K78" s="83">
        <f t="shared" si="8"/>
        <v>83.205248201313225</v>
      </c>
      <c r="L78" s="27">
        <f t="shared" si="9"/>
        <v>267.16797663278601</v>
      </c>
    </row>
    <row r="79" spans="1:12" x14ac:dyDescent="0.4">
      <c r="A79" s="33" t="s">
        <v>10</v>
      </c>
      <c r="B79" s="32" t="s">
        <v>89</v>
      </c>
      <c r="C79" s="32" t="s">
        <v>85</v>
      </c>
      <c r="D79" s="31">
        <f>'[1]INPUTS-Incidence'!I8</f>
        <v>3131503.2039200002</v>
      </c>
      <c r="E79" s="85">
        <f>AEBYLL!E80</f>
        <v>1018.6699128440365</v>
      </c>
      <c r="F79" s="83">
        <f>AEBYLL!H80</f>
        <v>70109.956751490798</v>
      </c>
      <c r="G79" s="83">
        <f>AEBYLD2!CJ80+AEBYLD2!CK80</f>
        <v>16832.926184036547</v>
      </c>
      <c r="H79" s="131">
        <f t="shared" si="5"/>
        <v>86942.882935527348</v>
      </c>
      <c r="I79" s="84">
        <f t="shared" si="6"/>
        <v>32.529741996395551</v>
      </c>
      <c r="J79" s="83">
        <f t="shared" si="7"/>
        <v>2238.8594929019232</v>
      </c>
      <c r="K79" s="83">
        <f t="shared" si="8"/>
        <v>537.53501395001524</v>
      </c>
      <c r="L79" s="27">
        <f t="shared" si="9"/>
        <v>2776.3945068519383</v>
      </c>
    </row>
    <row r="80" spans="1:12" x14ac:dyDescent="0.4">
      <c r="A80" s="33" t="s">
        <v>10</v>
      </c>
      <c r="B80" s="32" t="s">
        <v>89</v>
      </c>
      <c r="C80" s="32" t="s">
        <v>84</v>
      </c>
      <c r="D80" s="31">
        <f>'[1]INPUTS-Incidence'!I9</f>
        <v>3675482.31648</v>
      </c>
      <c r="E80" s="85">
        <f>AEBYLL!E81</f>
        <v>1387.4767477064217</v>
      </c>
      <c r="F80" s="83">
        <f>AEBYLL!H81</f>
        <v>88625.07725974769</v>
      </c>
      <c r="G80" s="83">
        <f>AEBYLD2!CJ81+AEBYLD2!CK81</f>
        <v>32932.39312926813</v>
      </c>
      <c r="H80" s="131">
        <f t="shared" si="5"/>
        <v>121557.47038901583</v>
      </c>
      <c r="I80" s="84">
        <f t="shared" si="6"/>
        <v>37.74951498162028</v>
      </c>
      <c r="J80" s="83">
        <f t="shared" si="7"/>
        <v>2411.2502694509958</v>
      </c>
      <c r="K80" s="83">
        <f t="shared" si="8"/>
        <v>896.00194732557986</v>
      </c>
      <c r="L80" s="27">
        <f t="shared" si="9"/>
        <v>3307.2522167765756</v>
      </c>
    </row>
    <row r="81" spans="1:12" x14ac:dyDescent="0.4">
      <c r="A81" s="33" t="s">
        <v>10</v>
      </c>
      <c r="B81" s="32" t="s">
        <v>89</v>
      </c>
      <c r="C81" s="32" t="s">
        <v>83</v>
      </c>
      <c r="D81" s="31">
        <f>'[1]INPUTS-Incidence'!I10</f>
        <v>4465846.2846400002</v>
      </c>
      <c r="E81" s="85">
        <f>AEBYLL!E82</f>
        <v>1061.9093348623851</v>
      </c>
      <c r="F81" s="83">
        <f>AEBYLL!H82</f>
        <v>62583.626650114667</v>
      </c>
      <c r="G81" s="83">
        <f>AEBYLD2!CJ82+AEBYLD2!CK82</f>
        <v>27062.302863500539</v>
      </c>
      <c r="H81" s="131">
        <f t="shared" si="5"/>
        <v>89645.929513615207</v>
      </c>
      <c r="I81" s="84">
        <f t="shared" si="6"/>
        <v>23.778456919011209</v>
      </c>
      <c r="J81" s="83">
        <f t="shared" si="7"/>
        <v>1401.3833585219256</v>
      </c>
      <c r="K81" s="83">
        <f t="shared" si="8"/>
        <v>605.98375176010063</v>
      </c>
      <c r="L81" s="27">
        <f t="shared" si="9"/>
        <v>2007.3671102820263</v>
      </c>
    </row>
    <row r="82" spans="1:12" x14ac:dyDescent="0.4">
      <c r="A82" s="33" t="s">
        <v>10</v>
      </c>
      <c r="B82" s="32" t="s">
        <v>89</v>
      </c>
      <c r="C82" s="32" t="s">
        <v>82</v>
      </c>
      <c r="D82" s="31">
        <f>'[1]INPUTS-Incidence'!I11</f>
        <v>4245066.1297199996</v>
      </c>
      <c r="E82" s="85">
        <f>AEBYLL!E83</f>
        <v>742.70066055045857</v>
      </c>
      <c r="F82" s="83">
        <f>AEBYLL!H83</f>
        <v>40102.122166422014</v>
      </c>
      <c r="G82" s="83">
        <f>AEBYLD2!CJ83+AEBYLD2!CK83</f>
        <v>17847.812801352888</v>
      </c>
      <c r="H82" s="131">
        <f t="shared" si="5"/>
        <v>57949.934967774898</v>
      </c>
      <c r="I82" s="84">
        <f t="shared" si="6"/>
        <v>17.495620512263876</v>
      </c>
      <c r="J82" s="83">
        <f t="shared" si="7"/>
        <v>944.67602955968812</v>
      </c>
      <c r="K82" s="83">
        <f t="shared" si="8"/>
        <v>420.43662586076397</v>
      </c>
      <c r="L82" s="27">
        <f t="shared" si="9"/>
        <v>1365.112655420452</v>
      </c>
    </row>
    <row r="83" spans="1:12" x14ac:dyDescent="0.4">
      <c r="A83" s="33" t="s">
        <v>10</v>
      </c>
      <c r="B83" s="32" t="s">
        <v>89</v>
      </c>
      <c r="C83" s="32" t="s">
        <v>81</v>
      </c>
      <c r="D83" s="31">
        <f>'[1]INPUTS-Incidence'!I12</f>
        <v>3858096.9741600002</v>
      </c>
      <c r="E83" s="85">
        <f>AEBYLL!E84</f>
        <v>735.07017431192651</v>
      </c>
      <c r="F83" s="83">
        <f>AEBYLL!H84</f>
        <v>36084.594856972471</v>
      </c>
      <c r="G83" s="83">
        <f>AEBYLD2!CJ84+AEBYLD2!CK84</f>
        <v>14873.891489095329</v>
      </c>
      <c r="H83" s="131">
        <f t="shared" si="5"/>
        <v>50958.486346067803</v>
      </c>
      <c r="I83" s="84">
        <f t="shared" si="6"/>
        <v>19.052661953163291</v>
      </c>
      <c r="J83" s="83">
        <f t="shared" si="7"/>
        <v>935.29517528078588</v>
      </c>
      <c r="K83" s="83">
        <f t="shared" si="8"/>
        <v>385.52404433363762</v>
      </c>
      <c r="L83" s="27">
        <f t="shared" si="9"/>
        <v>1320.8192196144234</v>
      </c>
    </row>
    <row r="84" spans="1:12" x14ac:dyDescent="0.4">
      <c r="A84" s="33" t="s">
        <v>10</v>
      </c>
      <c r="B84" s="32" t="s">
        <v>89</v>
      </c>
      <c r="C84" s="32" t="s">
        <v>80</v>
      </c>
      <c r="D84" s="31">
        <f>'[1]INPUTS-Incidence'!I13</f>
        <v>3499631.1646400001</v>
      </c>
      <c r="E84" s="85">
        <f>AEBYLL!E85</f>
        <v>835.53824311926587</v>
      </c>
      <c r="F84" s="83">
        <f>AEBYLL!H85</f>
        <v>36951.678801949536</v>
      </c>
      <c r="G84" s="83">
        <f>AEBYLD2!CJ85+AEBYLD2!CK85</f>
        <v>11418.059124705716</v>
      </c>
      <c r="H84" s="131">
        <f t="shared" si="5"/>
        <v>48369.737926655253</v>
      </c>
      <c r="I84" s="84">
        <f t="shared" si="6"/>
        <v>23.875037219964177</v>
      </c>
      <c r="J84" s="83">
        <f t="shared" si="7"/>
        <v>1055.8735210529157</v>
      </c>
      <c r="K84" s="83">
        <f t="shared" si="8"/>
        <v>326.26464297360519</v>
      </c>
      <c r="L84" s="27">
        <f t="shared" si="9"/>
        <v>1382.1381640265211</v>
      </c>
    </row>
    <row r="85" spans="1:12" x14ac:dyDescent="0.4">
      <c r="A85" s="33" t="s">
        <v>10</v>
      </c>
      <c r="B85" s="32" t="s">
        <v>89</v>
      </c>
      <c r="C85" s="32" t="s">
        <v>79</v>
      </c>
      <c r="D85" s="31">
        <f>'[1]INPUTS-Incidence'!I14</f>
        <v>3231023.3612799998</v>
      </c>
      <c r="E85" s="85">
        <f>AEBYLL!E86</f>
        <v>900.39737614678882</v>
      </c>
      <c r="F85" s="83">
        <f>AEBYLL!H86</f>
        <v>35498.166554587144</v>
      </c>
      <c r="G85" s="83">
        <f>AEBYLD2!CJ86+AEBYLD2!CK86</f>
        <v>10277.79934004457</v>
      </c>
      <c r="H85" s="131">
        <f t="shared" si="5"/>
        <v>45775.965894631714</v>
      </c>
      <c r="I85" s="84">
        <f t="shared" si="6"/>
        <v>27.867250572589114</v>
      </c>
      <c r="J85" s="83">
        <f t="shared" si="7"/>
        <v>1098.6663538243258</v>
      </c>
      <c r="K85" s="83">
        <f t="shared" si="8"/>
        <v>318.09733916541302</v>
      </c>
      <c r="L85" s="27">
        <f t="shared" si="9"/>
        <v>1416.7636929897387</v>
      </c>
    </row>
    <row r="86" spans="1:12" x14ac:dyDescent="0.4">
      <c r="A86" s="33" t="s">
        <v>10</v>
      </c>
      <c r="B86" s="32" t="s">
        <v>89</v>
      </c>
      <c r="C86" s="32" t="s">
        <v>78</v>
      </c>
      <c r="D86" s="31">
        <f>'[1]INPUTS-Incidence'!I15</f>
        <v>2868209.58372</v>
      </c>
      <c r="E86" s="85">
        <f>AEBYLL!E87</f>
        <v>832.99474770642189</v>
      </c>
      <c r="F86" s="83">
        <f>AEBYLL!H87</f>
        <v>28921.577640366966</v>
      </c>
      <c r="G86" s="83">
        <f>AEBYLD2!CJ87+AEBYLD2!CK87</f>
        <v>8016.7922220464379</v>
      </c>
      <c r="H86" s="131">
        <f t="shared" si="5"/>
        <v>36938.369862413405</v>
      </c>
      <c r="I86" s="84">
        <f t="shared" si="6"/>
        <v>29.042324955418614</v>
      </c>
      <c r="J86" s="83">
        <f t="shared" si="7"/>
        <v>1008.3495224521341</v>
      </c>
      <c r="K86" s="83">
        <f t="shared" si="8"/>
        <v>279.50510546892633</v>
      </c>
      <c r="L86" s="27">
        <f t="shared" si="9"/>
        <v>1287.8546279210607</v>
      </c>
    </row>
    <row r="87" spans="1:12" x14ac:dyDescent="0.4">
      <c r="A87" s="33" t="s">
        <v>10</v>
      </c>
      <c r="B87" s="32" t="s">
        <v>89</v>
      </c>
      <c r="C87" s="32" t="s">
        <v>77</v>
      </c>
      <c r="D87" s="31">
        <f>'[1]INPUTS-Incidence'!I16</f>
        <v>2481240.4281600001</v>
      </c>
      <c r="E87" s="85">
        <f>AEBYLL!E88</f>
        <v>775.766100917431</v>
      </c>
      <c r="F87" s="83">
        <f>AEBYLL!H88</f>
        <v>23346.680807110086</v>
      </c>
      <c r="G87" s="83">
        <f>AEBYLD2!CJ88+AEBYLD2!CK88</f>
        <v>6939.8295896908085</v>
      </c>
      <c r="H87" s="131">
        <f t="shared" si="5"/>
        <v>30286.510396800895</v>
      </c>
      <c r="I87" s="84">
        <f t="shared" si="6"/>
        <v>31.26525314165994</v>
      </c>
      <c r="J87" s="83">
        <f t="shared" si="7"/>
        <v>940.92779329825589</v>
      </c>
      <c r="K87" s="83">
        <f t="shared" si="8"/>
        <v>279.69194403450615</v>
      </c>
      <c r="L87" s="27">
        <f t="shared" si="9"/>
        <v>1220.619737332762</v>
      </c>
    </row>
    <row r="88" spans="1:12" x14ac:dyDescent="0.4">
      <c r="A88" s="33" t="s">
        <v>10</v>
      </c>
      <c r="B88" s="32" t="s">
        <v>89</v>
      </c>
      <c r="C88" s="32" t="s">
        <v>76</v>
      </c>
      <c r="D88" s="31">
        <f>'[1]INPUTS-Incidence'!I17</f>
        <v>1930014.7021999999</v>
      </c>
      <c r="E88" s="85">
        <f>AEBYLL!E89</f>
        <v>338.28488990825684</v>
      </c>
      <c r="F88" s="83">
        <f>AEBYLL!H89</f>
        <v>8643.1789371559626</v>
      </c>
      <c r="G88" s="83">
        <f>AEBYLD2!CJ89+AEBYLD2!CK89</f>
        <v>3441.817806384875</v>
      </c>
      <c r="H88" s="131">
        <f t="shared" si="5"/>
        <v>12084.996743540838</v>
      </c>
      <c r="I88" s="84">
        <f t="shared" si="6"/>
        <v>17.527580982810651</v>
      </c>
      <c r="J88" s="83">
        <f t="shared" si="7"/>
        <v>447.82969411081217</v>
      </c>
      <c r="K88" s="83">
        <f t="shared" si="8"/>
        <v>178.33117035127191</v>
      </c>
      <c r="L88" s="27">
        <f t="shared" si="9"/>
        <v>626.16086446208408</v>
      </c>
    </row>
    <row r="89" spans="1:12" x14ac:dyDescent="0.4">
      <c r="A89" s="33" t="s">
        <v>10</v>
      </c>
      <c r="B89" s="32" t="s">
        <v>89</v>
      </c>
      <c r="C89" s="32" t="s">
        <v>75</v>
      </c>
      <c r="D89" s="31">
        <f>'[1]INPUTS-Incidence'!I18</f>
        <v>1230474.95532</v>
      </c>
      <c r="E89" s="85">
        <f>AEBYLL!E90</f>
        <v>211.11011926605502</v>
      </c>
      <c r="F89" s="83">
        <f>AEBYLL!H90</f>
        <v>4457.5901683027523</v>
      </c>
      <c r="G89" s="83">
        <f>AEBYLD2!CJ90+AEBYLD2!CK90</f>
        <v>1636.3366609300808</v>
      </c>
      <c r="H89" s="131">
        <f t="shared" si="5"/>
        <v>6093.9268292328334</v>
      </c>
      <c r="I89" s="84">
        <f t="shared" si="6"/>
        <v>17.156799360548813</v>
      </c>
      <c r="J89" s="83">
        <f t="shared" si="7"/>
        <v>362.26581849798822</v>
      </c>
      <c r="K89" s="83">
        <f t="shared" si="8"/>
        <v>132.98415005159788</v>
      </c>
      <c r="L89" s="27">
        <f t="shared" si="9"/>
        <v>495.24996854958613</v>
      </c>
    </row>
    <row r="90" spans="1:12" x14ac:dyDescent="0.4">
      <c r="A90" s="33" t="s">
        <v>10</v>
      </c>
      <c r="B90" s="32" t="s">
        <v>89</v>
      </c>
      <c r="C90" s="32" t="s">
        <v>74</v>
      </c>
      <c r="D90" s="31">
        <f>'[1]INPUTS-Incidence'!I19</f>
        <v>610647.95583999995</v>
      </c>
      <c r="E90" s="85">
        <f>AEBYLL!E91</f>
        <v>101.73981651376145</v>
      </c>
      <c r="F90" s="83">
        <f>AEBYLL!H91</f>
        <v>1715.8420055045872</v>
      </c>
      <c r="G90" s="83">
        <f>AEBYLD2!CJ91+AEBYLD2!CK91</f>
        <v>473.51549163195881</v>
      </c>
      <c r="H90" s="131">
        <f t="shared" si="5"/>
        <v>2189.357497136546</v>
      </c>
      <c r="I90" s="84">
        <f t="shared" si="6"/>
        <v>16.660960794310594</v>
      </c>
      <c r="J90" s="83">
        <f t="shared" si="7"/>
        <v>280.98710379604819</v>
      </c>
      <c r="K90" s="83">
        <f t="shared" si="8"/>
        <v>77.543122367550808</v>
      </c>
      <c r="L90" s="27">
        <f t="shared" si="9"/>
        <v>358.53022616359902</v>
      </c>
    </row>
    <row r="91" spans="1:12" x14ac:dyDescent="0.4">
      <c r="A91" s="33" t="s">
        <v>10</v>
      </c>
      <c r="B91" s="32" t="s">
        <v>89</v>
      </c>
      <c r="C91" s="32" t="s">
        <v>73</v>
      </c>
      <c r="D91" s="31">
        <f>'[1]INPUTS-Incidence'!I20</f>
        <v>420786.68475999997</v>
      </c>
      <c r="E91" s="85">
        <f>AEBYLL!E92</f>
        <v>41.967674311926594</v>
      </c>
      <c r="F91" s="83">
        <f>AEBYLL!H92</f>
        <v>540.96332188073382</v>
      </c>
      <c r="G91" s="83">
        <f>AEBYLD2!CJ92+AEBYLD2!CK92</f>
        <v>234.37064959014239</v>
      </c>
      <c r="H91" s="131">
        <f t="shared" si="5"/>
        <v>775.33397147087624</v>
      </c>
      <c r="I91" s="84">
        <f t="shared" si="6"/>
        <v>9.973622225204986</v>
      </c>
      <c r="J91" s="83">
        <f t="shared" si="7"/>
        <v>128.55999048289226</v>
      </c>
      <c r="K91" s="83">
        <f t="shared" si="8"/>
        <v>55.6982095866028</v>
      </c>
      <c r="L91" s="27">
        <f t="shared" si="9"/>
        <v>184.25820006949505</v>
      </c>
    </row>
    <row r="92" spans="1:12" x14ac:dyDescent="0.4">
      <c r="A92" s="33" t="s">
        <v>10</v>
      </c>
      <c r="B92" s="32" t="s">
        <v>89</v>
      </c>
      <c r="C92" s="32" t="s">
        <v>72</v>
      </c>
      <c r="D92" s="31">
        <f>'[1]INPUTS-Incidence'!I21</f>
        <v>0</v>
      </c>
      <c r="E92" s="85">
        <f>AEBYLL!E93</f>
        <v>31.793692660550455</v>
      </c>
      <c r="F92" s="83">
        <f>AEBYLL!H93</f>
        <v>296.15824713302754</v>
      </c>
      <c r="G92" s="83">
        <f>AEBYLD2!CJ93+AEBYLD2!CK93</f>
        <v>98.599759901180803</v>
      </c>
      <c r="H92" s="131">
        <f t="shared" si="5"/>
        <v>394.75800703420833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 x14ac:dyDescent="0.4">
      <c r="A93" s="33" t="s">
        <v>10</v>
      </c>
      <c r="B93" s="32" t="s">
        <v>89</v>
      </c>
      <c r="C93" s="32" t="s">
        <v>70</v>
      </c>
      <c r="D93" s="31">
        <f>'[1]INPUTS-Incidence'!I22</f>
        <v>610164.84828000003</v>
      </c>
      <c r="E93" s="85">
        <f>AEBYLL!E94</f>
        <v>26.706701834862379</v>
      </c>
      <c r="F93" s="83">
        <f>AEBYLL!H94</f>
        <v>134.86884426605502</v>
      </c>
      <c r="G93" s="83">
        <f>AEBYLD2!CJ94+AEBYLD2!CK94</f>
        <v>35.268133007333958</v>
      </c>
      <c r="H93" s="131">
        <f t="shared" si="5"/>
        <v>170.13697727338899</v>
      </c>
      <c r="I93" s="84">
        <f t="shared" si="6"/>
        <v>4.3769649972701927</v>
      </c>
      <c r="J93" s="83">
        <f t="shared" si="7"/>
        <v>22.103673236214476</v>
      </c>
      <c r="K93" s="83">
        <f t="shared" si="8"/>
        <v>5.7800991169438323</v>
      </c>
      <c r="L93" s="27">
        <f t="shared" si="9"/>
        <v>27.88377235315831</v>
      </c>
    </row>
    <row r="94" spans="1:12" x14ac:dyDescent="0.4">
      <c r="A94" s="33" t="s">
        <v>10</v>
      </c>
      <c r="B94" s="32" t="s">
        <v>71</v>
      </c>
      <c r="C94" s="32" t="s">
        <v>88</v>
      </c>
      <c r="D94" s="31">
        <f>'[1]INPUTS-Incidence'!I23</f>
        <v>3724276.18004</v>
      </c>
      <c r="E94" s="85">
        <f>AEBYLL!E95</f>
        <v>10.173981651376145</v>
      </c>
      <c r="F94" s="83">
        <f>AEBYLL!H95</f>
        <v>864.91052814678892</v>
      </c>
      <c r="G94" s="83">
        <f>AEBYLD2!CJ95+AEBYLD2!CK95</f>
        <v>1046.3938593166997</v>
      </c>
      <c r="H94" s="131">
        <f t="shared" si="5"/>
        <v>1911.3043874634886</v>
      </c>
      <c r="I94" s="84">
        <f t="shared" si="6"/>
        <v>0.27318010694005174</v>
      </c>
      <c r="J94" s="83">
        <f t="shared" si="7"/>
        <v>23.223587251187677</v>
      </c>
      <c r="K94" s="83">
        <f t="shared" si="8"/>
        <v>28.096569876444047</v>
      </c>
      <c r="L94" s="27">
        <f t="shared" si="9"/>
        <v>51.320157127631724</v>
      </c>
    </row>
    <row r="95" spans="1:12" x14ac:dyDescent="0.4">
      <c r="A95" s="33" t="s">
        <v>10</v>
      </c>
      <c r="B95" s="32" t="s">
        <v>71</v>
      </c>
      <c r="C95" s="32" t="s">
        <v>87</v>
      </c>
      <c r="D95" s="31">
        <f>'[1]INPUTS-Incidence'!I24</f>
        <v>3552289.8886799999</v>
      </c>
      <c r="E95" s="85">
        <f>AEBYLL!E96</f>
        <v>20.347963302752291</v>
      </c>
      <c r="F95" s="83">
        <f>AEBYLL!H96</f>
        <v>1602.6055897247704</v>
      </c>
      <c r="G95" s="83">
        <f>AEBYLD2!CJ96+AEBYLD2!CK96</f>
        <v>1615.5354515556687</v>
      </c>
      <c r="H95" s="131">
        <f t="shared" si="5"/>
        <v>3218.1410412804389</v>
      </c>
      <c r="I95" s="84">
        <f t="shared" si="6"/>
        <v>0.57281257837640664</v>
      </c>
      <c r="J95" s="83">
        <f t="shared" si="7"/>
        <v>45.114718672925783</v>
      </c>
      <c r="K95" s="83">
        <f t="shared" si="8"/>
        <v>45.478705347327036</v>
      </c>
      <c r="L95" s="27">
        <f t="shared" si="9"/>
        <v>90.593424020252812</v>
      </c>
    </row>
    <row r="96" spans="1:12" x14ac:dyDescent="0.4">
      <c r="A96" s="33" t="s">
        <v>10</v>
      </c>
      <c r="B96" s="32" t="s">
        <v>71</v>
      </c>
      <c r="C96" s="32" t="s">
        <v>86</v>
      </c>
      <c r="D96" s="31">
        <f>'[1]INPUTS-Incidence'!I25</f>
        <v>3315567.1842800002</v>
      </c>
      <c r="E96" s="85">
        <f>AEBYLL!E97</f>
        <v>25.434954128440364</v>
      </c>
      <c r="F96" s="83">
        <f>AEBYLL!H97</f>
        <v>1876.7180903669721</v>
      </c>
      <c r="G96" s="83">
        <f>AEBYLD2!CJ97+AEBYLD2!CK97</f>
        <v>3298.1091908384715</v>
      </c>
      <c r="H96" s="131">
        <f t="shared" si="5"/>
        <v>5174.8272812054438</v>
      </c>
      <c r="I96" s="84">
        <f t="shared" si="6"/>
        <v>0.76713734678743206</v>
      </c>
      <c r="J96" s="83">
        <f t="shared" si="7"/>
        <v>56.603229132710673</v>
      </c>
      <c r="K96" s="83">
        <f t="shared" si="8"/>
        <v>99.47345378720415</v>
      </c>
      <c r="L96" s="27">
        <f t="shared" si="9"/>
        <v>156.07668291991482</v>
      </c>
    </row>
    <row r="97" spans="1:12" x14ac:dyDescent="0.4">
      <c r="A97" s="33" t="s">
        <v>10</v>
      </c>
      <c r="B97" s="32" t="s">
        <v>71</v>
      </c>
      <c r="C97" s="32" t="s">
        <v>85</v>
      </c>
      <c r="D97" s="31">
        <f>'[1]INPUTS-Incidence'!I26</f>
        <v>3131503.2039200002</v>
      </c>
      <c r="E97" s="85">
        <f>AEBYLL!E98</f>
        <v>125.90302293577979</v>
      </c>
      <c r="F97" s="83">
        <f>AEBYLL!H98</f>
        <v>8665.2755535550423</v>
      </c>
      <c r="G97" s="83">
        <f>AEBYLD2!CJ98+AEBYLD2!CK98</f>
        <v>7971.3248345821075</v>
      </c>
      <c r="H97" s="131">
        <f t="shared" si="5"/>
        <v>16636.600388137151</v>
      </c>
      <c r="I97" s="84">
        <f t="shared" si="6"/>
        <v>4.0205299096668652</v>
      </c>
      <c r="J97" s="83">
        <f t="shared" si="7"/>
        <v>276.712971032822</v>
      </c>
      <c r="K97" s="83">
        <f t="shared" si="8"/>
        <v>254.55266418388595</v>
      </c>
      <c r="L97" s="27">
        <f t="shared" si="9"/>
        <v>531.26563521670789</v>
      </c>
    </row>
    <row r="98" spans="1:12" x14ac:dyDescent="0.4">
      <c r="A98" s="33" t="s">
        <v>10</v>
      </c>
      <c r="B98" s="32" t="s">
        <v>71</v>
      </c>
      <c r="C98" s="32" t="s">
        <v>84</v>
      </c>
      <c r="D98" s="31">
        <f>'[1]INPUTS-Incidence'!I27</f>
        <v>3481756.1849199999</v>
      </c>
      <c r="E98" s="85">
        <f>AEBYLL!E99</f>
        <v>137.34875229357797</v>
      </c>
      <c r="F98" s="83">
        <f>AEBYLL!H99</f>
        <v>8773.1515527522934</v>
      </c>
      <c r="G98" s="83">
        <f>AEBYLD2!CJ99+AEBYLD2!CK99</f>
        <v>9627.9215295027461</v>
      </c>
      <c r="H98" s="131">
        <f t="shared" si="5"/>
        <v>18401.073082255039</v>
      </c>
      <c r="I98" s="84">
        <f t="shared" si="6"/>
        <v>3.9448124739019836</v>
      </c>
      <c r="J98" s="83">
        <f t="shared" si="7"/>
        <v>251.97489677048921</v>
      </c>
      <c r="K98" s="83">
        <f t="shared" si="8"/>
        <v>276.52486326304796</v>
      </c>
      <c r="L98" s="27">
        <f t="shared" si="9"/>
        <v>528.4997600335372</v>
      </c>
    </row>
    <row r="99" spans="1:12" x14ac:dyDescent="0.4">
      <c r="A99" s="33" t="s">
        <v>10</v>
      </c>
      <c r="B99" s="32" t="s">
        <v>71</v>
      </c>
      <c r="C99" s="32" t="s">
        <v>83</v>
      </c>
      <c r="D99" s="31">
        <f>'[1]INPUTS-Incidence'!I28</f>
        <v>4289995.1327999998</v>
      </c>
      <c r="E99" s="85">
        <f>AEBYLL!E100</f>
        <v>127.17477064220182</v>
      </c>
      <c r="F99" s="83">
        <f>AEBYLL!H100</f>
        <v>7495.0451077981643</v>
      </c>
      <c r="G99" s="83">
        <f>AEBYLD2!CJ100+AEBYLD2!CK100</f>
        <v>7902.8042600940535</v>
      </c>
      <c r="H99" s="131">
        <f t="shared" si="5"/>
        <v>15397.849367892217</v>
      </c>
      <c r="I99" s="84">
        <f t="shared" si="6"/>
        <v>2.9644502314201282</v>
      </c>
      <c r="J99" s="83">
        <f t="shared" si="7"/>
        <v>174.70987438874522</v>
      </c>
      <c r="K99" s="83">
        <f t="shared" si="8"/>
        <v>184.21476051736312</v>
      </c>
      <c r="L99" s="27">
        <f t="shared" si="9"/>
        <v>358.92463490610834</v>
      </c>
    </row>
    <row r="100" spans="1:12" x14ac:dyDescent="0.4">
      <c r="A100" s="33" t="s">
        <v>10</v>
      </c>
      <c r="B100" s="32" t="s">
        <v>71</v>
      </c>
      <c r="C100" s="32" t="s">
        <v>82</v>
      </c>
      <c r="D100" s="31">
        <f>'[1]INPUTS-Incidence'!I29</f>
        <v>4114143.9809599998</v>
      </c>
      <c r="E100" s="85">
        <f>AEBYLL!E101</f>
        <v>110.64205045871557</v>
      </c>
      <c r="F100" s="83">
        <f>AEBYLL!H101</f>
        <v>5974.1175145183479</v>
      </c>
      <c r="G100" s="83">
        <f>AEBYLD2!CJ101+AEBYLD2!CK101</f>
        <v>7845.9632471891646</v>
      </c>
      <c r="H100" s="131">
        <f t="shared" si="5"/>
        <v>13820.080761707512</v>
      </c>
      <c r="I100" s="84">
        <f t="shared" si="6"/>
        <v>2.6893091484099743</v>
      </c>
      <c r="J100" s="83">
        <f t="shared" si="7"/>
        <v>145.20924746839657</v>
      </c>
      <c r="K100" s="83">
        <f t="shared" si="8"/>
        <v>190.70706527286816</v>
      </c>
      <c r="L100" s="27">
        <f t="shared" si="9"/>
        <v>335.91631274126473</v>
      </c>
    </row>
    <row r="101" spans="1:12" x14ac:dyDescent="0.4">
      <c r="A101" s="33" t="s">
        <v>10</v>
      </c>
      <c r="B101" s="32" t="s">
        <v>71</v>
      </c>
      <c r="C101" s="32" t="s">
        <v>81</v>
      </c>
      <c r="D101" s="31">
        <f>'[1]INPUTS-Incidence'!I30</f>
        <v>3786113.9477200001</v>
      </c>
      <c r="E101" s="85">
        <f>AEBYLL!E102</f>
        <v>99.196321100917416</v>
      </c>
      <c r="F101" s="83">
        <f>AEBYLL!H102</f>
        <v>4869.5474028440367</v>
      </c>
      <c r="G101" s="83">
        <f>AEBYLD2!CJ102+AEBYLD2!CK102</f>
        <v>5369.700129113291</v>
      </c>
      <c r="H101" s="131">
        <f t="shared" si="5"/>
        <v>10239.247531957328</v>
      </c>
      <c r="I101" s="84">
        <f t="shared" si="6"/>
        <v>2.6200035833748085</v>
      </c>
      <c r="J101" s="83">
        <f t="shared" si="7"/>
        <v>128.61597590786937</v>
      </c>
      <c r="K101" s="83">
        <f t="shared" si="8"/>
        <v>141.82616274259067</v>
      </c>
      <c r="L101" s="27">
        <f t="shared" si="9"/>
        <v>270.44213865046004</v>
      </c>
    </row>
    <row r="102" spans="1:12" x14ac:dyDescent="0.4">
      <c r="A102" s="33" t="s">
        <v>10</v>
      </c>
      <c r="B102" s="32" t="s">
        <v>71</v>
      </c>
      <c r="C102" s="32" t="s">
        <v>80</v>
      </c>
      <c r="D102" s="31">
        <f>'[1]INPUTS-Incidence'!I31</f>
        <v>3462914.9900799999</v>
      </c>
      <c r="E102" s="85">
        <f>AEBYLL!E103</f>
        <v>105.55505963302751</v>
      </c>
      <c r="F102" s="83">
        <f>AEBYLL!H103</f>
        <v>4668.1725122706421</v>
      </c>
      <c r="G102" s="83">
        <f>AEBYLD2!CJ103+AEBYLD2!CK103</f>
        <v>3201.8795824623003</v>
      </c>
      <c r="H102" s="131">
        <f t="shared" si="5"/>
        <v>7870.0520947329424</v>
      </c>
      <c r="I102" s="84">
        <f t="shared" si="6"/>
        <v>3.0481562479992901</v>
      </c>
      <c r="J102" s="83">
        <f t="shared" si="7"/>
        <v>134.80471006776861</v>
      </c>
      <c r="K102" s="83">
        <f t="shared" si="8"/>
        <v>92.461974713053252</v>
      </c>
      <c r="L102" s="27">
        <f t="shared" si="9"/>
        <v>227.26668478082189</v>
      </c>
    </row>
    <row r="103" spans="1:12" x14ac:dyDescent="0.4">
      <c r="A103" s="33" t="s">
        <v>10</v>
      </c>
      <c r="B103" s="32" t="s">
        <v>71</v>
      </c>
      <c r="C103" s="32" t="s">
        <v>79</v>
      </c>
      <c r="D103" s="31">
        <f>'[1]INPUTS-Incidence'!I32</f>
        <v>3222327.4251999999</v>
      </c>
      <c r="E103" s="85">
        <f>AEBYLL!E104</f>
        <v>133.53350917431192</v>
      </c>
      <c r="F103" s="83">
        <f>AEBYLL!H104</f>
        <v>5264.5585991972466</v>
      </c>
      <c r="G103" s="83">
        <f>AEBYLD2!CJ104+AEBYLD2!CK104</f>
        <v>2356.7761664408181</v>
      </c>
      <c r="H103" s="131">
        <f t="shared" si="5"/>
        <v>7621.3347656380647</v>
      </c>
      <c r="I103" s="84">
        <f t="shared" si="6"/>
        <v>4.1440080896193816</v>
      </c>
      <c r="J103" s="83">
        <f t="shared" si="7"/>
        <v>163.37751893324409</v>
      </c>
      <c r="K103" s="83">
        <f t="shared" si="8"/>
        <v>73.13894137541098</v>
      </c>
      <c r="L103" s="27">
        <f t="shared" si="9"/>
        <v>236.51646030865504</v>
      </c>
    </row>
    <row r="104" spans="1:12" x14ac:dyDescent="0.4">
      <c r="A104" s="33" t="s">
        <v>10</v>
      </c>
      <c r="B104" s="32" t="s">
        <v>71</v>
      </c>
      <c r="C104" s="32" t="s">
        <v>78</v>
      </c>
      <c r="D104" s="31">
        <f>'[1]INPUTS-Incidence'!I33</f>
        <v>2916037.2321600001</v>
      </c>
      <c r="E104" s="85">
        <f>AEBYLL!E105</f>
        <v>129.71826605504586</v>
      </c>
      <c r="F104" s="83">
        <f>AEBYLL!H105</f>
        <v>4503.8181974311919</v>
      </c>
      <c r="G104" s="83">
        <f>AEBYLD2!CJ105+AEBYLD2!CK105</f>
        <v>2031.9729009245552</v>
      </c>
      <c r="H104" s="131">
        <f t="shared" si="5"/>
        <v>6535.7910983557467</v>
      </c>
      <c r="I104" s="84">
        <f t="shared" si="6"/>
        <v>4.4484434088984344</v>
      </c>
      <c r="J104" s="83">
        <f t="shared" si="7"/>
        <v>154.44995515695362</v>
      </c>
      <c r="K104" s="83">
        <f t="shared" si="8"/>
        <v>69.682680266033827</v>
      </c>
      <c r="L104" s="27">
        <f t="shared" si="9"/>
        <v>224.13263542298742</v>
      </c>
    </row>
    <row r="105" spans="1:12" x14ac:dyDescent="0.4">
      <c r="A105" s="33" t="s">
        <v>10</v>
      </c>
      <c r="B105" s="32" t="s">
        <v>71</v>
      </c>
      <c r="C105" s="32" t="s">
        <v>77</v>
      </c>
      <c r="D105" s="31">
        <f>'[1]INPUTS-Incidence'!I34</f>
        <v>2663371.9782799999</v>
      </c>
      <c r="E105" s="85">
        <f>AEBYLL!E106</f>
        <v>134.80525688073394</v>
      </c>
      <c r="F105" s="83">
        <f>AEBYLL!H106</f>
        <v>4056.9642058256877</v>
      </c>
      <c r="G105" s="83">
        <f>AEBYLD2!CJ106+AEBYLD2!CK106</f>
        <v>1755.195060379709</v>
      </c>
      <c r="H105" s="131">
        <f t="shared" si="5"/>
        <v>5812.1592662053972</v>
      </c>
      <c r="I105" s="84">
        <f t="shared" si="6"/>
        <v>5.0614505964649696</v>
      </c>
      <c r="J105" s="83">
        <f t="shared" si="7"/>
        <v>152.32435570061327</v>
      </c>
      <c r="K105" s="83">
        <f t="shared" si="8"/>
        <v>65.901236278426651</v>
      </c>
      <c r="L105" s="27">
        <f t="shared" si="9"/>
        <v>218.22559197903993</v>
      </c>
    </row>
    <row r="106" spans="1:12" x14ac:dyDescent="0.4">
      <c r="A106" s="33" t="s">
        <v>10</v>
      </c>
      <c r="B106" s="32" t="s">
        <v>71</v>
      </c>
      <c r="C106" s="32" t="s">
        <v>76</v>
      </c>
      <c r="D106" s="31">
        <f>'[1]INPUTS-Incidence'!I35</f>
        <v>2226159.6364799999</v>
      </c>
      <c r="E106" s="85">
        <f>AEBYLL!E107</f>
        <v>49.598160550458708</v>
      </c>
      <c r="F106" s="83">
        <f>AEBYLL!H107</f>
        <v>1267.23300206422</v>
      </c>
      <c r="G106" s="83">
        <f>AEBYLD2!CJ107+AEBYLD2!CK107</f>
        <v>964.08110223834103</v>
      </c>
      <c r="H106" s="131">
        <f t="shared" si="5"/>
        <v>2231.3141043025612</v>
      </c>
      <c r="I106" s="84">
        <f t="shared" si="6"/>
        <v>2.22796962705169</v>
      </c>
      <c r="J106" s="83">
        <f t="shared" si="7"/>
        <v>56.924623971170675</v>
      </c>
      <c r="K106" s="83">
        <f t="shared" si="8"/>
        <v>43.306916828424065</v>
      </c>
      <c r="L106" s="27">
        <f t="shared" si="9"/>
        <v>100.23154079959475</v>
      </c>
    </row>
    <row r="107" spans="1:12" x14ac:dyDescent="0.4">
      <c r="A107" s="33" t="s">
        <v>10</v>
      </c>
      <c r="B107" s="32" t="s">
        <v>71</v>
      </c>
      <c r="C107" s="32" t="s">
        <v>75</v>
      </c>
      <c r="D107" s="31">
        <f>'[1]INPUTS-Incidence'!I36</f>
        <v>1546427.29956</v>
      </c>
      <c r="E107" s="85">
        <f>AEBYLL!E108</f>
        <v>41.967674311926594</v>
      </c>
      <c r="F107" s="83">
        <f>AEBYLL!H108</f>
        <v>886.14744309633011</v>
      </c>
      <c r="G107" s="83">
        <f>AEBYLD2!CJ108+AEBYLD2!CK108</f>
        <v>496.94837826151308</v>
      </c>
      <c r="H107" s="131">
        <f t="shared" si="5"/>
        <v>1383.0958213578433</v>
      </c>
      <c r="I107" s="84">
        <f t="shared" si="6"/>
        <v>2.7138472221660552</v>
      </c>
      <c r="J107" s="83">
        <f t="shared" si="7"/>
        <v>57.302884096036259</v>
      </c>
      <c r="K107" s="83">
        <f t="shared" si="8"/>
        <v>32.135256432870023</v>
      </c>
      <c r="L107" s="27">
        <f t="shared" si="9"/>
        <v>89.438140528906288</v>
      </c>
    </row>
    <row r="108" spans="1:12" x14ac:dyDescent="0.4">
      <c r="A108" s="33" t="s">
        <v>10</v>
      </c>
      <c r="B108" s="32" t="s">
        <v>71</v>
      </c>
      <c r="C108" s="32" t="s">
        <v>74</v>
      </c>
      <c r="D108" s="31">
        <f>'[1]INPUTS-Incidence'!I37</f>
        <v>917421.25644000003</v>
      </c>
      <c r="E108" s="85">
        <f>AEBYLL!E109</f>
        <v>26.706701834862379</v>
      </c>
      <c r="F108" s="83">
        <f>AEBYLL!H109</f>
        <v>450.40852644495408</v>
      </c>
      <c r="G108" s="83">
        <f>AEBYLD2!CJ109+AEBYLD2!CK109</f>
        <v>230.90378685511479</v>
      </c>
      <c r="H108" s="131">
        <f t="shared" si="5"/>
        <v>681.31231330006881</v>
      </c>
      <c r="I108" s="84">
        <f t="shared" si="6"/>
        <v>2.9110620282002393</v>
      </c>
      <c r="J108" s="83">
        <f t="shared" si="7"/>
        <v>49.095061105597033</v>
      </c>
      <c r="K108" s="83">
        <f t="shared" si="8"/>
        <v>25.168785357244012</v>
      </c>
      <c r="L108" s="27">
        <f t="shared" si="9"/>
        <v>74.263846462841045</v>
      </c>
    </row>
    <row r="109" spans="1:12" x14ac:dyDescent="0.4">
      <c r="A109" s="33" t="s">
        <v>10</v>
      </c>
      <c r="B109" s="32" t="s">
        <v>71</v>
      </c>
      <c r="C109" s="32" t="s">
        <v>73</v>
      </c>
      <c r="D109" s="31">
        <f>'[1]INPUTS-Incidence'!I38</f>
        <v>694225.56371999998</v>
      </c>
      <c r="E109" s="85">
        <f>AEBYLL!E110</f>
        <v>12.717477064220182</v>
      </c>
      <c r="F109" s="83">
        <f>AEBYLL!H110</f>
        <v>163.92827935779815</v>
      </c>
      <c r="G109" s="83">
        <f>AEBYLD2!CJ110+AEBYLD2!CK110</f>
        <v>170.18866066497628</v>
      </c>
      <c r="H109" s="131">
        <f t="shared" si="5"/>
        <v>334.11694002277443</v>
      </c>
      <c r="I109" s="84">
        <f t="shared" si="6"/>
        <v>1.8318940887272606</v>
      </c>
      <c r="J109" s="83">
        <f t="shared" si="7"/>
        <v>23.613114803694391</v>
      </c>
      <c r="K109" s="83">
        <f t="shared" si="8"/>
        <v>24.514893942110433</v>
      </c>
      <c r="L109" s="27">
        <f t="shared" si="9"/>
        <v>48.12800874580482</v>
      </c>
    </row>
    <row r="110" spans="1:12" x14ac:dyDescent="0.4">
      <c r="A110" s="33" t="s">
        <v>10</v>
      </c>
      <c r="B110" s="32" t="s">
        <v>71</v>
      </c>
      <c r="C110" s="32" t="s">
        <v>72</v>
      </c>
      <c r="D110" s="31">
        <f>'[1]INPUTS-Incidence'!I39</f>
        <v>0</v>
      </c>
      <c r="E110" s="85">
        <f>AEBYLL!E111</f>
        <v>11.445729357798163</v>
      </c>
      <c r="F110" s="83">
        <f>AEBYLL!H111</f>
        <v>106.6169689678899</v>
      </c>
      <c r="G110" s="83">
        <f>AEBYLD2!CJ111+AEBYLD2!CK111</f>
        <v>101.71749297792836</v>
      </c>
      <c r="H110" s="131">
        <f t="shared" si="5"/>
        <v>208.33446194581825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 x14ac:dyDescent="0.4">
      <c r="A111" s="33" t="s">
        <v>10</v>
      </c>
      <c r="B111" s="32" t="s">
        <v>71</v>
      </c>
      <c r="C111" s="32" t="s">
        <v>70</v>
      </c>
      <c r="D111" s="31">
        <f>'[1]INPUTS-Incidence'!I40</f>
        <v>1265258.69964</v>
      </c>
      <c r="E111" s="85">
        <f>AEBYLL!E112</f>
        <v>17.804467889908253</v>
      </c>
      <c r="F111" s="83">
        <f>AEBYLL!H112</f>
        <v>89.912562844036671</v>
      </c>
      <c r="G111" s="83">
        <f>AEBYLD2!CJ112+AEBYLD2!CK112</f>
        <v>37.035695788519874</v>
      </c>
      <c r="H111" s="131">
        <f t="shared" si="5"/>
        <v>126.94825863255654</v>
      </c>
      <c r="I111" s="84">
        <f t="shared" si="6"/>
        <v>1.4071800411231394</v>
      </c>
      <c r="J111" s="83">
        <f t="shared" si="7"/>
        <v>7.1062592076718545</v>
      </c>
      <c r="K111" s="83">
        <f t="shared" si="8"/>
        <v>2.9271243737788581</v>
      </c>
      <c r="L111" s="27">
        <f t="shared" si="9"/>
        <v>10.033383581450714</v>
      </c>
    </row>
    <row r="112" spans="1:12" x14ac:dyDescent="0.4">
      <c r="A112" s="33" t="s">
        <v>9</v>
      </c>
      <c r="B112" s="32" t="s">
        <v>89</v>
      </c>
      <c r="C112" s="32" t="s">
        <v>88</v>
      </c>
      <c r="D112" s="31">
        <f>'[1]INPUTS-Incidence'!I5</f>
        <v>4180329.7166800001</v>
      </c>
      <c r="E112" s="85">
        <f>AEBYLL!E113</f>
        <v>0</v>
      </c>
      <c r="F112" s="83">
        <f>AEBYLL!H113</f>
        <v>0</v>
      </c>
      <c r="G112" s="83">
        <f>AEBYLD2!CJ113+AEBYLD2!CK113</f>
        <v>0</v>
      </c>
      <c r="H112" s="131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 x14ac:dyDescent="0.4">
      <c r="A113" s="33" t="s">
        <v>9</v>
      </c>
      <c r="B113" s="32" t="s">
        <v>89</v>
      </c>
      <c r="C113" s="32" t="s">
        <v>87</v>
      </c>
      <c r="D113" s="31">
        <f>'[1]INPUTS-Incidence'!I6</f>
        <v>3986120.47756</v>
      </c>
      <c r="E113" s="85">
        <f>AEBYLL!E114</f>
        <v>0</v>
      </c>
      <c r="F113" s="83">
        <f>AEBYLL!H114</f>
        <v>0</v>
      </c>
      <c r="G113" s="83">
        <f>AEBYLD2!CJ114+AEBYLD2!CK114</f>
        <v>0</v>
      </c>
      <c r="H113" s="131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 x14ac:dyDescent="0.4">
      <c r="A114" s="33" t="s">
        <v>9</v>
      </c>
      <c r="B114" s="32" t="s">
        <v>89</v>
      </c>
      <c r="C114" s="32" t="s">
        <v>86</v>
      </c>
      <c r="D114" s="31">
        <f>'[1]INPUTS-Incidence'!I7</f>
        <v>3672583.6711200001</v>
      </c>
      <c r="E114" s="85">
        <f>AEBYLL!E115</f>
        <v>0</v>
      </c>
      <c r="F114" s="83">
        <f>AEBYLL!H115</f>
        <v>0</v>
      </c>
      <c r="G114" s="83">
        <f>AEBYLD2!CJ115+AEBYLD2!CK115</f>
        <v>0</v>
      </c>
      <c r="H114" s="131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 x14ac:dyDescent="0.4">
      <c r="A115" s="33" t="s">
        <v>9</v>
      </c>
      <c r="B115" s="32" t="s">
        <v>89</v>
      </c>
      <c r="C115" s="32" t="s">
        <v>85</v>
      </c>
      <c r="D115" s="31">
        <f>'[1]INPUTS-Incidence'!I8</f>
        <v>3131503.2039200002</v>
      </c>
      <c r="E115" s="85">
        <f>AEBYLL!E116</f>
        <v>0</v>
      </c>
      <c r="F115" s="83">
        <f>AEBYLL!H116</f>
        <v>0</v>
      </c>
      <c r="G115" s="83">
        <f>AEBYLD2!CJ116+AEBYLD2!CK116</f>
        <v>0</v>
      </c>
      <c r="H115" s="131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 x14ac:dyDescent="0.4">
      <c r="A116" s="33" t="s">
        <v>9</v>
      </c>
      <c r="B116" s="32" t="s">
        <v>89</v>
      </c>
      <c r="C116" s="32" t="s">
        <v>84</v>
      </c>
      <c r="D116" s="31">
        <f>'[1]INPUTS-Incidence'!I9</f>
        <v>3675482.31648</v>
      </c>
      <c r="E116" s="85">
        <f>AEBYLL!E117</f>
        <v>0</v>
      </c>
      <c r="F116" s="83">
        <f>AEBYLL!H117</f>
        <v>0</v>
      </c>
      <c r="G116" s="83">
        <f>AEBYLD2!CJ117+AEBYLD2!CK117</f>
        <v>0</v>
      </c>
      <c r="H116" s="131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 x14ac:dyDescent="0.4">
      <c r="A117" s="33" t="s">
        <v>9</v>
      </c>
      <c r="B117" s="32" t="s">
        <v>89</v>
      </c>
      <c r="C117" s="32" t="s">
        <v>83</v>
      </c>
      <c r="D117" s="31">
        <f>'[1]INPUTS-Incidence'!I10</f>
        <v>4465846.2846400002</v>
      </c>
      <c r="E117" s="85">
        <f>AEBYLL!E118</f>
        <v>0</v>
      </c>
      <c r="F117" s="83">
        <f>AEBYLL!H118</f>
        <v>0</v>
      </c>
      <c r="G117" s="83">
        <f>AEBYLD2!CJ118+AEBYLD2!CK118</f>
        <v>0</v>
      </c>
      <c r="H117" s="131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 x14ac:dyDescent="0.4">
      <c r="A118" s="33" t="s">
        <v>9</v>
      </c>
      <c r="B118" s="32" t="s">
        <v>89</v>
      </c>
      <c r="C118" s="32" t="s">
        <v>82</v>
      </c>
      <c r="D118" s="31">
        <f>'[1]INPUTS-Incidence'!I11</f>
        <v>4245066.1297199996</v>
      </c>
      <c r="E118" s="85">
        <f>AEBYLL!E119</f>
        <v>0</v>
      </c>
      <c r="F118" s="83">
        <f>AEBYLL!H119</f>
        <v>0</v>
      </c>
      <c r="G118" s="83">
        <f>AEBYLD2!CJ119+AEBYLD2!CK119</f>
        <v>0</v>
      </c>
      <c r="H118" s="131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 x14ac:dyDescent="0.4">
      <c r="A119" s="33" t="s">
        <v>9</v>
      </c>
      <c r="B119" s="32" t="s">
        <v>89</v>
      </c>
      <c r="C119" s="32" t="s">
        <v>81</v>
      </c>
      <c r="D119" s="31">
        <f>'[1]INPUTS-Incidence'!I12</f>
        <v>3858096.9741600002</v>
      </c>
      <c r="E119" s="85">
        <f>AEBYLL!E120</f>
        <v>0</v>
      </c>
      <c r="F119" s="83">
        <f>AEBYLL!H120</f>
        <v>0</v>
      </c>
      <c r="G119" s="83">
        <f>AEBYLD2!CJ120+AEBYLD2!CK120</f>
        <v>0</v>
      </c>
      <c r="H119" s="131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 x14ac:dyDescent="0.4">
      <c r="A120" s="33" t="s">
        <v>9</v>
      </c>
      <c r="B120" s="32" t="s">
        <v>89</v>
      </c>
      <c r="C120" s="32" t="s">
        <v>80</v>
      </c>
      <c r="D120" s="31">
        <f>'[1]INPUTS-Incidence'!I13</f>
        <v>3499631.1646400001</v>
      </c>
      <c r="E120" s="85">
        <f>AEBYLL!E121</f>
        <v>0</v>
      </c>
      <c r="F120" s="83">
        <f>AEBYLL!H121</f>
        <v>0</v>
      </c>
      <c r="G120" s="83">
        <f>AEBYLD2!CJ121+AEBYLD2!CK121</f>
        <v>0</v>
      </c>
      <c r="H120" s="131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 x14ac:dyDescent="0.4">
      <c r="A121" s="33" t="s">
        <v>9</v>
      </c>
      <c r="B121" s="32" t="s">
        <v>89</v>
      </c>
      <c r="C121" s="32" t="s">
        <v>79</v>
      </c>
      <c r="D121" s="31">
        <f>'[1]INPUTS-Incidence'!I14</f>
        <v>3231023.3612799998</v>
      </c>
      <c r="E121" s="85">
        <f>AEBYLL!E122</f>
        <v>0</v>
      </c>
      <c r="F121" s="83">
        <f>AEBYLL!H122</f>
        <v>0</v>
      </c>
      <c r="G121" s="83">
        <f>AEBYLD2!CJ122+AEBYLD2!CK122</f>
        <v>0</v>
      </c>
      <c r="H121" s="131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 x14ac:dyDescent="0.4">
      <c r="A122" s="33" t="s">
        <v>9</v>
      </c>
      <c r="B122" s="32" t="s">
        <v>89</v>
      </c>
      <c r="C122" s="32" t="s">
        <v>78</v>
      </c>
      <c r="D122" s="31">
        <f>'[1]INPUTS-Incidence'!I15</f>
        <v>2868209.58372</v>
      </c>
      <c r="E122" s="85">
        <f>AEBYLL!E123</f>
        <v>0</v>
      </c>
      <c r="F122" s="83">
        <f>AEBYLL!H123</f>
        <v>0</v>
      </c>
      <c r="G122" s="83">
        <f>AEBYLD2!CJ123+AEBYLD2!CK123</f>
        <v>0</v>
      </c>
      <c r="H122" s="131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 x14ac:dyDescent="0.4">
      <c r="A123" s="33" t="s">
        <v>9</v>
      </c>
      <c r="B123" s="32" t="s">
        <v>89</v>
      </c>
      <c r="C123" s="32" t="s">
        <v>77</v>
      </c>
      <c r="D123" s="31">
        <f>'[1]INPUTS-Incidence'!I16</f>
        <v>2481240.4281600001</v>
      </c>
      <c r="E123" s="85">
        <f>AEBYLL!E124</f>
        <v>0</v>
      </c>
      <c r="F123" s="83">
        <f>AEBYLL!H124</f>
        <v>0</v>
      </c>
      <c r="G123" s="83">
        <f>AEBYLD2!CJ124+AEBYLD2!CK124</f>
        <v>0</v>
      </c>
      <c r="H123" s="131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 x14ac:dyDescent="0.4">
      <c r="A124" s="33" t="s">
        <v>9</v>
      </c>
      <c r="B124" s="32" t="s">
        <v>89</v>
      </c>
      <c r="C124" s="32" t="s">
        <v>76</v>
      </c>
      <c r="D124" s="31">
        <f>'[1]INPUTS-Incidence'!I17</f>
        <v>1930014.7021999999</v>
      </c>
      <c r="E124" s="85">
        <f>AEBYLL!E125</f>
        <v>0</v>
      </c>
      <c r="F124" s="83">
        <f>AEBYLL!H125</f>
        <v>0</v>
      </c>
      <c r="G124" s="83">
        <f>AEBYLD2!CJ125+AEBYLD2!CK125</f>
        <v>0</v>
      </c>
      <c r="H124" s="131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 x14ac:dyDescent="0.4">
      <c r="A125" s="33" t="s">
        <v>9</v>
      </c>
      <c r="B125" s="32" t="s">
        <v>89</v>
      </c>
      <c r="C125" s="32" t="s">
        <v>75</v>
      </c>
      <c r="D125" s="31">
        <f>'[1]INPUTS-Incidence'!I18</f>
        <v>1230474.95532</v>
      </c>
      <c r="E125" s="85">
        <f>AEBYLL!E126</f>
        <v>0</v>
      </c>
      <c r="F125" s="83">
        <f>AEBYLL!H126</f>
        <v>0</v>
      </c>
      <c r="G125" s="83">
        <f>AEBYLD2!CJ126+AEBYLD2!CK126</f>
        <v>0</v>
      </c>
      <c r="H125" s="131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 x14ac:dyDescent="0.4">
      <c r="A126" s="33" t="s">
        <v>9</v>
      </c>
      <c r="B126" s="32" t="s">
        <v>89</v>
      </c>
      <c r="C126" s="32" t="s">
        <v>74</v>
      </c>
      <c r="D126" s="31">
        <f>'[1]INPUTS-Incidence'!I19</f>
        <v>610647.95583999995</v>
      </c>
      <c r="E126" s="85">
        <f>AEBYLL!E127</f>
        <v>0</v>
      </c>
      <c r="F126" s="83">
        <f>AEBYLL!H127</f>
        <v>0</v>
      </c>
      <c r="G126" s="83">
        <f>AEBYLD2!CJ127+AEBYLD2!CK127</f>
        <v>0</v>
      </c>
      <c r="H126" s="131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 x14ac:dyDescent="0.4">
      <c r="A127" s="33" t="s">
        <v>9</v>
      </c>
      <c r="B127" s="32" t="s">
        <v>89</v>
      </c>
      <c r="C127" s="32" t="s">
        <v>73</v>
      </c>
      <c r="D127" s="31">
        <f>'[1]INPUTS-Incidence'!I20</f>
        <v>420786.68475999997</v>
      </c>
      <c r="E127" s="85">
        <f>AEBYLL!E128</f>
        <v>0</v>
      </c>
      <c r="F127" s="83">
        <f>AEBYLL!H128</f>
        <v>0</v>
      </c>
      <c r="G127" s="83">
        <f>AEBYLD2!CJ128+AEBYLD2!CK128</f>
        <v>0</v>
      </c>
      <c r="H127" s="131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 x14ac:dyDescent="0.4">
      <c r="A128" s="33" t="s">
        <v>9</v>
      </c>
      <c r="B128" s="32" t="s">
        <v>89</v>
      </c>
      <c r="C128" s="32" t="s">
        <v>72</v>
      </c>
      <c r="D128" s="31">
        <f>'[1]INPUTS-Incidence'!I21</f>
        <v>0</v>
      </c>
      <c r="E128" s="85">
        <f>AEBYLL!E129</f>
        <v>0</v>
      </c>
      <c r="F128" s="83">
        <f>AEBYLL!H129</f>
        <v>0</v>
      </c>
      <c r="G128" s="83">
        <f>AEBYLD2!CJ129+AEBYLD2!CK129</f>
        <v>0</v>
      </c>
      <c r="H128" s="131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 x14ac:dyDescent="0.4">
      <c r="A129" s="33" t="s">
        <v>9</v>
      </c>
      <c r="B129" s="32" t="s">
        <v>89</v>
      </c>
      <c r="C129" s="32" t="s">
        <v>70</v>
      </c>
      <c r="D129" s="31">
        <f>'[1]INPUTS-Incidence'!I22</f>
        <v>610164.84828000003</v>
      </c>
      <c r="E129" s="85">
        <f>AEBYLL!E130</f>
        <v>0</v>
      </c>
      <c r="F129" s="83">
        <f>AEBYLL!H130</f>
        <v>0</v>
      </c>
      <c r="G129" s="83">
        <f>AEBYLD2!CJ130+AEBYLD2!CK130</f>
        <v>0</v>
      </c>
      <c r="H129" s="131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 x14ac:dyDescent="0.4">
      <c r="A130" s="33" t="s">
        <v>9</v>
      </c>
      <c r="B130" s="32" t="s">
        <v>71</v>
      </c>
      <c r="C130" s="32" t="s">
        <v>88</v>
      </c>
      <c r="D130" s="31">
        <f>'[1]INPUTS-Incidence'!I23</f>
        <v>3724276.18004</v>
      </c>
      <c r="E130" s="85">
        <f>AEBYLL!E131</f>
        <v>0</v>
      </c>
      <c r="F130" s="83">
        <f>AEBYLL!H131</f>
        <v>0</v>
      </c>
      <c r="G130" s="83">
        <f>AEBYLD2!CJ131+AEBYLD2!CK131</f>
        <v>0</v>
      </c>
      <c r="H130" s="131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 x14ac:dyDescent="0.4">
      <c r="A131" s="33" t="s">
        <v>9</v>
      </c>
      <c r="B131" s="32" t="s">
        <v>71</v>
      </c>
      <c r="C131" s="32" t="s">
        <v>87</v>
      </c>
      <c r="D131" s="31">
        <f>'[1]INPUTS-Incidence'!I24</f>
        <v>3552289.8886799999</v>
      </c>
      <c r="E131" s="85">
        <f>AEBYLL!E132</f>
        <v>0</v>
      </c>
      <c r="F131" s="83">
        <f>AEBYLL!H132</f>
        <v>0</v>
      </c>
      <c r="G131" s="83">
        <f>AEBYLD2!CJ132+AEBYLD2!CK132</f>
        <v>0</v>
      </c>
      <c r="H131" s="131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 x14ac:dyDescent="0.4">
      <c r="A132" s="33" t="s">
        <v>9</v>
      </c>
      <c r="B132" s="32" t="s">
        <v>71</v>
      </c>
      <c r="C132" s="32" t="s">
        <v>86</v>
      </c>
      <c r="D132" s="31">
        <f>'[1]INPUTS-Incidence'!I25</f>
        <v>3315567.1842800002</v>
      </c>
      <c r="E132" s="85">
        <f>AEBYLL!E133</f>
        <v>0</v>
      </c>
      <c r="F132" s="83">
        <f>AEBYLL!H133</f>
        <v>0</v>
      </c>
      <c r="G132" s="83">
        <f>AEBYLD2!CJ133+AEBYLD2!CK133</f>
        <v>0</v>
      </c>
      <c r="H132" s="131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 x14ac:dyDescent="0.4">
      <c r="A133" s="33" t="s">
        <v>9</v>
      </c>
      <c r="B133" s="32" t="s">
        <v>71</v>
      </c>
      <c r="C133" s="32" t="s">
        <v>85</v>
      </c>
      <c r="D133" s="31">
        <f>'[1]INPUTS-Incidence'!I26</f>
        <v>3131503.2039200002</v>
      </c>
      <c r="E133" s="85">
        <f>AEBYLL!E134</f>
        <v>0</v>
      </c>
      <c r="F133" s="83">
        <f>AEBYLL!H134</f>
        <v>0</v>
      </c>
      <c r="G133" s="83">
        <f>AEBYLD2!CJ134+AEBYLD2!CK134</f>
        <v>0</v>
      </c>
      <c r="H133" s="131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 x14ac:dyDescent="0.4">
      <c r="A134" s="33" t="s">
        <v>9</v>
      </c>
      <c r="B134" s="32" t="s">
        <v>71</v>
      </c>
      <c r="C134" s="32" t="s">
        <v>84</v>
      </c>
      <c r="D134" s="31">
        <f>'[1]INPUTS-Incidence'!I27</f>
        <v>3481756.1849199999</v>
      </c>
      <c r="E134" s="85">
        <f>AEBYLL!E135</f>
        <v>0</v>
      </c>
      <c r="F134" s="83">
        <f>AEBYLL!H135</f>
        <v>0</v>
      </c>
      <c r="G134" s="83">
        <f>AEBYLD2!CJ135+AEBYLD2!CK135</f>
        <v>0</v>
      </c>
      <c r="H134" s="131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 x14ac:dyDescent="0.4">
      <c r="A135" s="33" t="s">
        <v>9</v>
      </c>
      <c r="B135" s="32" t="s">
        <v>71</v>
      </c>
      <c r="C135" s="32" t="s">
        <v>83</v>
      </c>
      <c r="D135" s="31">
        <f>'[1]INPUTS-Incidence'!I28</f>
        <v>4289995.1327999998</v>
      </c>
      <c r="E135" s="85">
        <f>AEBYLL!E136</f>
        <v>0</v>
      </c>
      <c r="F135" s="83">
        <f>AEBYLL!H136</f>
        <v>0</v>
      </c>
      <c r="G135" s="83">
        <f>AEBYLD2!CJ136+AEBYLD2!CK136</f>
        <v>0</v>
      </c>
      <c r="H135" s="131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 x14ac:dyDescent="0.4">
      <c r="A136" s="33" t="s">
        <v>9</v>
      </c>
      <c r="B136" s="32" t="s">
        <v>71</v>
      </c>
      <c r="C136" s="32" t="s">
        <v>82</v>
      </c>
      <c r="D136" s="31">
        <f>'[1]INPUTS-Incidence'!I29</f>
        <v>4114143.9809599998</v>
      </c>
      <c r="E136" s="85">
        <f>AEBYLL!E137</f>
        <v>0</v>
      </c>
      <c r="F136" s="83">
        <f>AEBYLL!H137</f>
        <v>0</v>
      </c>
      <c r="G136" s="83">
        <f>AEBYLD2!CJ137+AEBYLD2!CK137</f>
        <v>0</v>
      </c>
      <c r="H136" s="131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 x14ac:dyDescent="0.4">
      <c r="A137" s="33" t="s">
        <v>9</v>
      </c>
      <c r="B137" s="32" t="s">
        <v>71</v>
      </c>
      <c r="C137" s="32" t="s">
        <v>81</v>
      </c>
      <c r="D137" s="31">
        <f>'[1]INPUTS-Incidence'!I30</f>
        <v>3786113.9477200001</v>
      </c>
      <c r="E137" s="85">
        <f>AEBYLL!E138</f>
        <v>0</v>
      </c>
      <c r="F137" s="83">
        <f>AEBYLL!H138</f>
        <v>0</v>
      </c>
      <c r="G137" s="83">
        <f>AEBYLD2!CJ138+AEBYLD2!CK138</f>
        <v>0</v>
      </c>
      <c r="H137" s="131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 x14ac:dyDescent="0.4">
      <c r="A138" s="33" t="s">
        <v>9</v>
      </c>
      <c r="B138" s="32" t="s">
        <v>71</v>
      </c>
      <c r="C138" s="32" t="s">
        <v>80</v>
      </c>
      <c r="D138" s="31">
        <f>'[1]INPUTS-Incidence'!I31</f>
        <v>3462914.9900799999</v>
      </c>
      <c r="E138" s="85">
        <f>AEBYLL!E139</f>
        <v>0</v>
      </c>
      <c r="F138" s="83">
        <f>AEBYLL!H139</f>
        <v>0</v>
      </c>
      <c r="G138" s="83">
        <f>AEBYLD2!CJ139+AEBYLD2!CK139</f>
        <v>0</v>
      </c>
      <c r="H138" s="131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 x14ac:dyDescent="0.4">
      <c r="A139" s="33" t="s">
        <v>9</v>
      </c>
      <c r="B139" s="32" t="s">
        <v>71</v>
      </c>
      <c r="C139" s="32" t="s">
        <v>79</v>
      </c>
      <c r="D139" s="31">
        <f>'[1]INPUTS-Incidence'!I32</f>
        <v>3222327.4251999999</v>
      </c>
      <c r="E139" s="85">
        <f>AEBYLL!E140</f>
        <v>0</v>
      </c>
      <c r="F139" s="83">
        <f>AEBYLL!H140</f>
        <v>0</v>
      </c>
      <c r="G139" s="83">
        <f>AEBYLD2!CJ140+AEBYLD2!CK140</f>
        <v>0</v>
      </c>
      <c r="H139" s="131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 x14ac:dyDescent="0.4">
      <c r="A140" s="33" t="s">
        <v>9</v>
      </c>
      <c r="B140" s="32" t="s">
        <v>71</v>
      </c>
      <c r="C140" s="32" t="s">
        <v>78</v>
      </c>
      <c r="D140" s="31">
        <f>'[1]INPUTS-Incidence'!I33</f>
        <v>2916037.2321600001</v>
      </c>
      <c r="E140" s="85">
        <f>AEBYLL!E141</f>
        <v>0</v>
      </c>
      <c r="F140" s="83">
        <f>AEBYLL!H141</f>
        <v>0</v>
      </c>
      <c r="G140" s="83">
        <f>AEBYLD2!CJ141+AEBYLD2!CK141</f>
        <v>0</v>
      </c>
      <c r="H140" s="131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 x14ac:dyDescent="0.4">
      <c r="A141" s="33" t="s">
        <v>9</v>
      </c>
      <c r="B141" s="32" t="s">
        <v>71</v>
      </c>
      <c r="C141" s="32" t="s">
        <v>77</v>
      </c>
      <c r="D141" s="31">
        <f>'[1]INPUTS-Incidence'!I34</f>
        <v>2663371.9782799999</v>
      </c>
      <c r="E141" s="85">
        <f>AEBYLL!E142</f>
        <v>0</v>
      </c>
      <c r="F141" s="83">
        <f>AEBYLL!H142</f>
        <v>0</v>
      </c>
      <c r="G141" s="83">
        <f>AEBYLD2!CJ142+AEBYLD2!CK142</f>
        <v>0</v>
      </c>
      <c r="H141" s="131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 x14ac:dyDescent="0.4">
      <c r="A142" s="33" t="s">
        <v>9</v>
      </c>
      <c r="B142" s="32" t="s">
        <v>71</v>
      </c>
      <c r="C142" s="32" t="s">
        <v>76</v>
      </c>
      <c r="D142" s="31">
        <f>'[1]INPUTS-Incidence'!I35</f>
        <v>2226159.6364799999</v>
      </c>
      <c r="E142" s="85">
        <f>AEBYLL!E143</f>
        <v>0</v>
      </c>
      <c r="F142" s="83">
        <f>AEBYLL!H143</f>
        <v>0</v>
      </c>
      <c r="G142" s="83">
        <f>AEBYLD2!CJ143+AEBYLD2!CK143</f>
        <v>0</v>
      </c>
      <c r="H142" s="131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 x14ac:dyDescent="0.4">
      <c r="A143" s="33" t="s">
        <v>9</v>
      </c>
      <c r="B143" s="32" t="s">
        <v>71</v>
      </c>
      <c r="C143" s="32" t="s">
        <v>75</v>
      </c>
      <c r="D143" s="31">
        <f>'[1]INPUTS-Incidence'!I36</f>
        <v>1546427.29956</v>
      </c>
      <c r="E143" s="85">
        <f>AEBYLL!E144</f>
        <v>0</v>
      </c>
      <c r="F143" s="83">
        <f>AEBYLL!H144</f>
        <v>0</v>
      </c>
      <c r="G143" s="83">
        <f>AEBYLD2!CJ144+AEBYLD2!CK144</f>
        <v>0</v>
      </c>
      <c r="H143" s="131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 x14ac:dyDescent="0.4">
      <c r="A144" s="33" t="s">
        <v>9</v>
      </c>
      <c r="B144" s="32" t="s">
        <v>71</v>
      </c>
      <c r="C144" s="32" t="s">
        <v>74</v>
      </c>
      <c r="D144" s="31">
        <f>'[1]INPUTS-Incidence'!I37</f>
        <v>917421.25644000003</v>
      </c>
      <c r="E144" s="85">
        <f>AEBYLL!E145</f>
        <v>0</v>
      </c>
      <c r="F144" s="83">
        <f>AEBYLL!H145</f>
        <v>0</v>
      </c>
      <c r="G144" s="83">
        <f>AEBYLD2!CJ145+AEBYLD2!CK145</f>
        <v>0</v>
      </c>
      <c r="H144" s="131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 x14ac:dyDescent="0.4">
      <c r="A145" s="33" t="s">
        <v>9</v>
      </c>
      <c r="B145" s="32" t="s">
        <v>71</v>
      </c>
      <c r="C145" s="32" t="s">
        <v>73</v>
      </c>
      <c r="D145" s="31">
        <f>'[1]INPUTS-Incidence'!I38</f>
        <v>694225.56371999998</v>
      </c>
      <c r="E145" s="85">
        <f>AEBYLL!E146</f>
        <v>0</v>
      </c>
      <c r="F145" s="83">
        <f>AEBYLL!H146</f>
        <v>0</v>
      </c>
      <c r="G145" s="83">
        <f>AEBYLD2!CJ146+AEBYLD2!CK146</f>
        <v>0</v>
      </c>
      <c r="H145" s="131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 x14ac:dyDescent="0.4">
      <c r="A146" s="33" t="s">
        <v>9</v>
      </c>
      <c r="B146" s="32" t="s">
        <v>71</v>
      </c>
      <c r="C146" s="32" t="s">
        <v>72</v>
      </c>
      <c r="D146" s="31">
        <f>'[1]INPUTS-Incidence'!I39</f>
        <v>0</v>
      </c>
      <c r="E146" s="85">
        <f>AEBYLL!E147</f>
        <v>0</v>
      </c>
      <c r="F146" s="83">
        <f>AEBYLL!H147</f>
        <v>0</v>
      </c>
      <c r="G146" s="83">
        <f>AEBYLD2!CJ147+AEBYLD2!CK147</f>
        <v>0</v>
      </c>
      <c r="H146" s="131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 x14ac:dyDescent="0.4">
      <c r="A147" s="33" t="s">
        <v>9</v>
      </c>
      <c r="B147" s="32" t="s">
        <v>71</v>
      </c>
      <c r="C147" s="32" t="s">
        <v>70</v>
      </c>
      <c r="D147" s="31">
        <f>'[1]INPUTS-Incidence'!I40</f>
        <v>1265258.69964</v>
      </c>
      <c r="E147" s="85">
        <f>AEBYLL!E148</f>
        <v>0</v>
      </c>
      <c r="F147" s="83">
        <f>AEBYLL!H148</f>
        <v>0</v>
      </c>
      <c r="G147" s="83">
        <f>AEBYLD2!CJ148+AEBYLD2!CK148</f>
        <v>0</v>
      </c>
      <c r="H147" s="131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 x14ac:dyDescent="0.4">
      <c r="A148" s="33" t="s">
        <v>8</v>
      </c>
      <c r="B148" s="32" t="s">
        <v>89</v>
      </c>
      <c r="C148" s="32" t="s">
        <v>88</v>
      </c>
      <c r="D148" s="31">
        <f>'[1]INPUTS-Incidence'!I5</f>
        <v>4180329.7166800001</v>
      </c>
      <c r="E148" s="85">
        <f>AEBYLL!E149</f>
        <v>6.7235775000000011</v>
      </c>
      <c r="F148" s="83">
        <f>AEBYLL!H149</f>
        <v>571.58477043000005</v>
      </c>
      <c r="G148" s="83">
        <f>AEBYLD2!CJ149+AEBYLD2!CK149</f>
        <v>217.08841798514928</v>
      </c>
      <c r="H148" s="131">
        <f t="shared" si="10"/>
        <v>788.6731884151493</v>
      </c>
      <c r="I148" s="84">
        <f t="shared" si="11"/>
        <v>0.16083844949292272</v>
      </c>
      <c r="J148" s="83">
        <f t="shared" si="12"/>
        <v>13.673198268292344</v>
      </c>
      <c r="K148" s="83">
        <f t="shared" si="13"/>
        <v>5.1930931935569902</v>
      </c>
      <c r="L148" s="27">
        <f t="shared" si="14"/>
        <v>18.866291461849332</v>
      </c>
    </row>
    <row r="149" spans="1:12" x14ac:dyDescent="0.4">
      <c r="A149" s="33" t="s">
        <v>8</v>
      </c>
      <c r="B149" s="32" t="s">
        <v>89</v>
      </c>
      <c r="C149" s="32" t="s">
        <v>87</v>
      </c>
      <c r="D149" s="31">
        <f>'[1]INPUTS-Incidence'!I6</f>
        <v>3986120.47756</v>
      </c>
      <c r="E149" s="85">
        <f>AEBYLL!E150</f>
        <v>11.3605275</v>
      </c>
      <c r="F149" s="83">
        <f>AEBYLL!H150</f>
        <v>894.7551459</v>
      </c>
      <c r="G149" s="83">
        <f>AEBYLD2!CJ150+AEBYLD2!CK150</f>
        <v>737.04303775532503</v>
      </c>
      <c r="H149" s="131">
        <f t="shared" si="10"/>
        <v>1631.7981836553249</v>
      </c>
      <c r="I149" s="84">
        <f t="shared" si="11"/>
        <v>0.28500211079806731</v>
      </c>
      <c r="J149" s="83">
        <f t="shared" si="12"/>
        <v>22.44676624645578</v>
      </c>
      <c r="K149" s="83">
        <f t="shared" si="13"/>
        <v>18.490234851267886</v>
      </c>
      <c r="L149" s="27">
        <f t="shared" si="14"/>
        <v>40.937001097723659</v>
      </c>
    </row>
    <row r="150" spans="1:12" x14ac:dyDescent="0.4">
      <c r="A150" s="33" t="s">
        <v>8</v>
      </c>
      <c r="B150" s="32" t="s">
        <v>89</v>
      </c>
      <c r="C150" s="32" t="s">
        <v>86</v>
      </c>
      <c r="D150" s="31">
        <f>'[1]INPUTS-Incidence'!I7</f>
        <v>3672583.6711200001</v>
      </c>
      <c r="E150" s="85">
        <f>AEBYLL!E151</f>
        <v>14.838239999999999</v>
      </c>
      <c r="F150" s="83">
        <f>AEBYLL!H151</f>
        <v>1094.8395383999998</v>
      </c>
      <c r="G150" s="83">
        <f>AEBYLD2!CJ151+AEBYLD2!CK151</f>
        <v>1383.9350065275589</v>
      </c>
      <c r="H150" s="131">
        <f t="shared" si="10"/>
        <v>2478.774544927559</v>
      </c>
      <c r="I150" s="84">
        <f t="shared" si="11"/>
        <v>0.40402728239204128</v>
      </c>
      <c r="J150" s="83">
        <f t="shared" si="12"/>
        <v>29.811153031296762</v>
      </c>
      <c r="K150" s="83">
        <f t="shared" si="13"/>
        <v>37.682872072061208</v>
      </c>
      <c r="L150" s="27">
        <f t="shared" si="14"/>
        <v>67.494025103357984</v>
      </c>
    </row>
    <row r="151" spans="1:12" x14ac:dyDescent="0.4">
      <c r="A151" s="33" t="s">
        <v>8</v>
      </c>
      <c r="B151" s="32" t="s">
        <v>89</v>
      </c>
      <c r="C151" s="32" t="s">
        <v>85</v>
      </c>
      <c r="D151" s="31">
        <f>'[1]INPUTS-Incidence'!I8</f>
        <v>3131503.2039200002</v>
      </c>
      <c r="E151" s="85">
        <f>AEBYLL!E152</f>
        <v>89.72498250000001</v>
      </c>
      <c r="F151" s="83">
        <f>AEBYLL!H152</f>
        <v>6175.3219205625001</v>
      </c>
      <c r="G151" s="83">
        <f>AEBYLD2!CJ152+AEBYLD2!CK152</f>
        <v>7007.0924050478152</v>
      </c>
      <c r="H151" s="131">
        <f t="shared" si="10"/>
        <v>13182.414325610316</v>
      </c>
      <c r="I151" s="84">
        <f t="shared" si="11"/>
        <v>2.8652368098388892</v>
      </c>
      <c r="J151" s="83">
        <f t="shared" si="12"/>
        <v>197.19992343716149</v>
      </c>
      <c r="K151" s="83">
        <f t="shared" si="13"/>
        <v>223.76130403687185</v>
      </c>
      <c r="L151" s="27">
        <f t="shared" si="14"/>
        <v>420.96122747403336</v>
      </c>
    </row>
    <row r="152" spans="1:12" x14ac:dyDescent="0.4">
      <c r="A152" s="33" t="s">
        <v>8</v>
      </c>
      <c r="B152" s="32" t="s">
        <v>89</v>
      </c>
      <c r="C152" s="32" t="s">
        <v>84</v>
      </c>
      <c r="D152" s="31">
        <f>'[1]INPUTS-Incidence'!I9</f>
        <v>3675482.31648</v>
      </c>
      <c r="E152" s="85">
        <f>AEBYLL!E153</f>
        <v>131.225685</v>
      </c>
      <c r="F152" s="83">
        <f>AEBYLL!H153</f>
        <v>8382.0406293750002</v>
      </c>
      <c r="G152" s="83">
        <f>AEBYLD2!CJ153+AEBYLD2!CK153</f>
        <v>13145.409895282033</v>
      </c>
      <c r="H152" s="131">
        <f t="shared" si="10"/>
        <v>21527.450524657033</v>
      </c>
      <c r="I152" s="84">
        <f t="shared" si="11"/>
        <v>3.5702983636083578</v>
      </c>
      <c r="J152" s="83">
        <f t="shared" si="12"/>
        <v>228.05280797548386</v>
      </c>
      <c r="K152" s="83">
        <f t="shared" si="13"/>
        <v>357.65128936523786</v>
      </c>
      <c r="L152" s="27">
        <f t="shared" si="14"/>
        <v>585.70409734072177</v>
      </c>
    </row>
    <row r="153" spans="1:12" x14ac:dyDescent="0.4">
      <c r="A153" s="33" t="s">
        <v>8</v>
      </c>
      <c r="B153" s="32" t="s">
        <v>89</v>
      </c>
      <c r="C153" s="32" t="s">
        <v>83</v>
      </c>
      <c r="D153" s="31">
        <f>'[1]INPUTS-Incidence'!I10</f>
        <v>4465846.2846400002</v>
      </c>
      <c r="E153" s="85">
        <f>AEBYLL!E154</f>
        <v>118.0103775</v>
      </c>
      <c r="F153" s="83">
        <f>AEBYLL!H154</f>
        <v>6954.941597962501</v>
      </c>
      <c r="G153" s="83">
        <f>AEBYLD2!CJ154+AEBYLD2!CK154</f>
        <v>10713.317529805756</v>
      </c>
      <c r="H153" s="131">
        <f t="shared" si="10"/>
        <v>17668.259127768259</v>
      </c>
      <c r="I153" s="84">
        <f t="shared" si="11"/>
        <v>2.6425087201476085</v>
      </c>
      <c r="J153" s="83">
        <f t="shared" si="12"/>
        <v>155.73625142189934</v>
      </c>
      <c r="K153" s="83">
        <f t="shared" si="13"/>
        <v>239.89445330112554</v>
      </c>
      <c r="L153" s="27">
        <f t="shared" si="14"/>
        <v>395.63070472302496</v>
      </c>
    </row>
    <row r="154" spans="1:12" x14ac:dyDescent="0.4">
      <c r="A154" s="33" t="s">
        <v>8</v>
      </c>
      <c r="B154" s="32" t="s">
        <v>89</v>
      </c>
      <c r="C154" s="32" t="s">
        <v>82</v>
      </c>
      <c r="D154" s="31">
        <f>'[1]INPUTS-Incidence'!I11</f>
        <v>4245066.1297199996</v>
      </c>
      <c r="E154" s="85">
        <f>AEBYLL!E155</f>
        <v>102.70844249999999</v>
      </c>
      <c r="F154" s="83">
        <f>AEBYLL!H155</f>
        <v>5545.7423527874998</v>
      </c>
      <c r="G154" s="83">
        <f>AEBYLD2!CJ155+AEBYLD2!CK155</f>
        <v>8652.2618736588429</v>
      </c>
      <c r="H154" s="131">
        <f t="shared" si="10"/>
        <v>14198.004226446343</v>
      </c>
      <c r="I154" s="84">
        <f t="shared" si="11"/>
        <v>2.4194780331201704</v>
      </c>
      <c r="J154" s="83">
        <f t="shared" si="12"/>
        <v>130.6397163983236</v>
      </c>
      <c r="K154" s="83">
        <f t="shared" si="13"/>
        <v>203.81924825820175</v>
      </c>
      <c r="L154" s="27">
        <f t="shared" si="14"/>
        <v>334.45896465652538</v>
      </c>
    </row>
    <row r="155" spans="1:12" x14ac:dyDescent="0.4">
      <c r="A155" s="33" t="s">
        <v>8</v>
      </c>
      <c r="B155" s="32" t="s">
        <v>89</v>
      </c>
      <c r="C155" s="32" t="s">
        <v>81</v>
      </c>
      <c r="D155" s="31">
        <f>'[1]INPUTS-Incidence'!I12</f>
        <v>3858096.9741600002</v>
      </c>
      <c r="E155" s="85">
        <f>AEBYLL!E156</f>
        <v>104.56322249999999</v>
      </c>
      <c r="F155" s="83">
        <f>AEBYLL!H156</f>
        <v>5133.0085925250005</v>
      </c>
      <c r="G155" s="83">
        <f>AEBYLD2!CJ156+AEBYLD2!CK156</f>
        <v>8998.2703111620467</v>
      </c>
      <c r="H155" s="131">
        <f t="shared" si="10"/>
        <v>14131.278903687047</v>
      </c>
      <c r="I155" s="84">
        <f t="shared" si="11"/>
        <v>2.7102279491760548</v>
      </c>
      <c r="J155" s="83">
        <f t="shared" si="12"/>
        <v>133.04509002505256</v>
      </c>
      <c r="K155" s="83">
        <f t="shared" si="13"/>
        <v>233.23079672255216</v>
      </c>
      <c r="L155" s="27">
        <f t="shared" si="14"/>
        <v>366.27588674760477</v>
      </c>
    </row>
    <row r="156" spans="1:12" x14ac:dyDescent="0.4">
      <c r="A156" s="33" t="s">
        <v>8</v>
      </c>
      <c r="B156" s="32" t="s">
        <v>89</v>
      </c>
      <c r="C156" s="32" t="s">
        <v>80</v>
      </c>
      <c r="D156" s="31">
        <f>'[1]INPUTS-Incidence'!I13</f>
        <v>3499631.1646400001</v>
      </c>
      <c r="E156" s="85">
        <f>AEBYLL!E157</f>
        <v>115.92375</v>
      </c>
      <c r="F156" s="83">
        <f>AEBYLL!H157</f>
        <v>5126.7278437499999</v>
      </c>
      <c r="G156" s="83">
        <f>AEBYLD2!CJ157+AEBYLD2!CK157</f>
        <v>7493.3783521657333</v>
      </c>
      <c r="H156" s="131">
        <f t="shared" si="10"/>
        <v>12620.106195915734</v>
      </c>
      <c r="I156" s="84">
        <f t="shared" si="11"/>
        <v>3.3124562145658238</v>
      </c>
      <c r="J156" s="83">
        <f t="shared" si="12"/>
        <v>146.49337608917355</v>
      </c>
      <c r="K156" s="83">
        <f t="shared" si="13"/>
        <v>214.11908854505134</v>
      </c>
      <c r="L156" s="27">
        <f t="shared" si="14"/>
        <v>360.61246463422492</v>
      </c>
    </row>
    <row r="157" spans="1:12" x14ac:dyDescent="0.4">
      <c r="A157" s="33" t="s">
        <v>8</v>
      </c>
      <c r="B157" s="32" t="s">
        <v>89</v>
      </c>
      <c r="C157" s="32" t="s">
        <v>79</v>
      </c>
      <c r="D157" s="31">
        <f>'[1]INPUTS-Incidence'!I14</f>
        <v>3231023.3612799998</v>
      </c>
      <c r="E157" s="85">
        <f>AEBYLL!E158</f>
        <v>132.153075</v>
      </c>
      <c r="F157" s="83">
        <f>AEBYLL!H158</f>
        <v>5210.1349818749995</v>
      </c>
      <c r="G157" s="83">
        <f>AEBYLD2!CJ158+AEBYLD2!CK158</f>
        <v>6016.3408935017251</v>
      </c>
      <c r="H157" s="131">
        <f t="shared" si="10"/>
        <v>11226.475875376724</v>
      </c>
      <c r="I157" s="84">
        <f t="shared" si="11"/>
        <v>4.0901305940309367</v>
      </c>
      <c r="J157" s="83">
        <f t="shared" si="12"/>
        <v>161.25339866966968</v>
      </c>
      <c r="K157" s="83">
        <f t="shared" si="13"/>
        <v>186.20542845961646</v>
      </c>
      <c r="L157" s="27">
        <f t="shared" si="14"/>
        <v>347.45882712928608</v>
      </c>
    </row>
    <row r="158" spans="1:12" x14ac:dyDescent="0.4">
      <c r="A158" s="33" t="s">
        <v>8</v>
      </c>
      <c r="B158" s="32" t="s">
        <v>89</v>
      </c>
      <c r="C158" s="32" t="s">
        <v>78</v>
      </c>
      <c r="D158" s="31">
        <f>'[1]INPUTS-Incidence'!I15</f>
        <v>2868209.58372</v>
      </c>
      <c r="E158" s="85">
        <f>AEBYLL!E159</f>
        <v>133.31231249999999</v>
      </c>
      <c r="F158" s="83">
        <f>AEBYLL!H159</f>
        <v>4628.6034899999995</v>
      </c>
      <c r="G158" s="83">
        <f>AEBYLD2!CJ159+AEBYLD2!CK159</f>
        <v>3233.8673028125922</v>
      </c>
      <c r="H158" s="131">
        <f t="shared" si="10"/>
        <v>7862.4707928125918</v>
      </c>
      <c r="I158" s="84">
        <f t="shared" si="11"/>
        <v>4.6479278661044381</v>
      </c>
      <c r="J158" s="83">
        <f t="shared" si="12"/>
        <v>161.37605551114609</v>
      </c>
      <c r="K158" s="83">
        <f t="shared" si="13"/>
        <v>112.74864016800136</v>
      </c>
      <c r="L158" s="27">
        <f t="shared" si="14"/>
        <v>274.12469567914746</v>
      </c>
    </row>
    <row r="159" spans="1:12" x14ac:dyDescent="0.4">
      <c r="A159" s="33" t="s">
        <v>8</v>
      </c>
      <c r="B159" s="32" t="s">
        <v>89</v>
      </c>
      <c r="C159" s="32" t="s">
        <v>77</v>
      </c>
      <c r="D159" s="31">
        <f>'[1]INPUTS-Incidence'!I16</f>
        <v>2481240.4281600001</v>
      </c>
      <c r="E159" s="85">
        <f>AEBYLL!E160</f>
        <v>129.60275250000001</v>
      </c>
      <c r="F159" s="83">
        <f>AEBYLL!H160</f>
        <v>3900.3948364875</v>
      </c>
      <c r="G159" s="83">
        <f>AEBYLD2!CJ160+AEBYLD2!CK160</f>
        <v>2313.5571747137292</v>
      </c>
      <c r="H159" s="131">
        <f t="shared" si="10"/>
        <v>6213.9520112012287</v>
      </c>
      <c r="I159" s="84">
        <f t="shared" si="11"/>
        <v>5.2233048852951667</v>
      </c>
      <c r="J159" s="83">
        <f t="shared" si="12"/>
        <v>157.19536052295805</v>
      </c>
      <c r="K159" s="83">
        <f t="shared" si="13"/>
        <v>93.241958677474116</v>
      </c>
      <c r="L159" s="27">
        <f t="shared" si="14"/>
        <v>250.43731920043217</v>
      </c>
    </row>
    <row r="160" spans="1:12" x14ac:dyDescent="0.4">
      <c r="A160" s="33" t="s">
        <v>8</v>
      </c>
      <c r="B160" s="32" t="s">
        <v>89</v>
      </c>
      <c r="C160" s="32" t="s">
        <v>76</v>
      </c>
      <c r="D160" s="31">
        <f>'[1]INPUTS-Incidence'!I17</f>
        <v>1930014.7021999999</v>
      </c>
      <c r="E160" s="85">
        <f>AEBYLL!E161</f>
        <v>108.27278249999999</v>
      </c>
      <c r="F160" s="83">
        <f>AEBYLL!H161</f>
        <v>2766.3695928749999</v>
      </c>
      <c r="G160" s="83">
        <f>AEBYLD2!CJ161+AEBYLD2!CK161</f>
        <v>1147.211689328482</v>
      </c>
      <c r="H160" s="131">
        <f t="shared" si="10"/>
        <v>3913.5812822034818</v>
      </c>
      <c r="I160" s="84">
        <f t="shared" si="11"/>
        <v>5.6099459955709765</v>
      </c>
      <c r="J160" s="83">
        <f t="shared" si="12"/>
        <v>143.33412018683842</v>
      </c>
      <c r="K160" s="83">
        <f t="shared" si="13"/>
        <v>59.440567370849017</v>
      </c>
      <c r="L160" s="27">
        <f t="shared" si="14"/>
        <v>202.77468755768746</v>
      </c>
    </row>
    <row r="161" spans="1:12" x14ac:dyDescent="0.4">
      <c r="A161" s="33" t="s">
        <v>8</v>
      </c>
      <c r="B161" s="32" t="s">
        <v>89</v>
      </c>
      <c r="C161" s="32" t="s">
        <v>75</v>
      </c>
      <c r="D161" s="31">
        <f>'[1]INPUTS-Incidence'!I18</f>
        <v>1230474.95532</v>
      </c>
      <c r="E161" s="85">
        <f>AEBYLL!E162</f>
        <v>77.900759999999991</v>
      </c>
      <c r="F161" s="83">
        <f>AEBYLL!H162</f>
        <v>1644.8745474</v>
      </c>
      <c r="G161" s="83">
        <f>AEBYLD2!CJ162+AEBYLD2!CK162</f>
        <v>452.6317777055325</v>
      </c>
      <c r="H161" s="131">
        <f t="shared" si="10"/>
        <v>2097.5063251055326</v>
      </c>
      <c r="I161" s="84">
        <f t="shared" si="11"/>
        <v>6.3309504726767036</v>
      </c>
      <c r="J161" s="83">
        <f t="shared" si="12"/>
        <v>133.67801923056862</v>
      </c>
      <c r="K161" s="83">
        <f t="shared" si="13"/>
        <v>36.785127218442263</v>
      </c>
      <c r="L161" s="27">
        <f t="shared" si="14"/>
        <v>170.46314644901088</v>
      </c>
    </row>
    <row r="162" spans="1:12" x14ac:dyDescent="0.4">
      <c r="A162" s="33" t="s">
        <v>8</v>
      </c>
      <c r="B162" s="32" t="s">
        <v>89</v>
      </c>
      <c r="C162" s="32" t="s">
        <v>74</v>
      </c>
      <c r="D162" s="31">
        <f>'[1]INPUTS-Incidence'!I19</f>
        <v>610647.95583999995</v>
      </c>
      <c r="E162" s="85">
        <f>AEBYLL!E163</f>
        <v>51.701992500000003</v>
      </c>
      <c r="F162" s="83">
        <f>AEBYLL!H163</f>
        <v>871.95410351250018</v>
      </c>
      <c r="G162" s="83">
        <f>AEBYLD2!CJ163+AEBYLD2!CK163</f>
        <v>114.37317968815989</v>
      </c>
      <c r="H162" s="131">
        <f t="shared" si="10"/>
        <v>986.32728320066008</v>
      </c>
      <c r="I162" s="84">
        <f t="shared" si="11"/>
        <v>8.4667429089939983</v>
      </c>
      <c r="J162" s="83">
        <f t="shared" si="12"/>
        <v>142.79161916018381</v>
      </c>
      <c r="K162" s="83">
        <f t="shared" si="13"/>
        <v>18.729806362952534</v>
      </c>
      <c r="L162" s="27">
        <f t="shared" si="14"/>
        <v>161.52142552313634</v>
      </c>
    </row>
    <row r="163" spans="1:12" x14ac:dyDescent="0.4">
      <c r="A163" s="33" t="s">
        <v>8</v>
      </c>
      <c r="B163" s="32" t="s">
        <v>89</v>
      </c>
      <c r="C163" s="32" t="s">
        <v>73</v>
      </c>
      <c r="D163" s="31">
        <f>'[1]INPUTS-Incidence'!I20</f>
        <v>420786.68475999997</v>
      </c>
      <c r="E163" s="85">
        <f>AEBYLL!E164</f>
        <v>43.819177499999995</v>
      </c>
      <c r="F163" s="83">
        <f>AEBYLL!H164</f>
        <v>564.82919797499994</v>
      </c>
      <c r="G163" s="83">
        <f>AEBYLD2!CJ164+AEBYLD2!CK164</f>
        <v>57.969348783804165</v>
      </c>
      <c r="H163" s="131">
        <f t="shared" si="10"/>
        <v>622.79854675880415</v>
      </c>
      <c r="I163" s="84">
        <f t="shared" si="11"/>
        <v>10.413632153068891</v>
      </c>
      <c r="J163" s="83">
        <f t="shared" si="12"/>
        <v>134.23171845305802</v>
      </c>
      <c r="K163" s="83">
        <f t="shared" si="13"/>
        <v>13.776421850626663</v>
      </c>
      <c r="L163" s="27">
        <f t="shared" si="14"/>
        <v>148.00814030368468</v>
      </c>
    </row>
    <row r="164" spans="1:12" x14ac:dyDescent="0.4">
      <c r="A164" s="33" t="s">
        <v>8</v>
      </c>
      <c r="B164" s="32" t="s">
        <v>89</v>
      </c>
      <c r="C164" s="32" t="s">
        <v>72</v>
      </c>
      <c r="D164" s="31">
        <f>'[1]INPUTS-Incidence'!I21</f>
        <v>0</v>
      </c>
      <c r="E164" s="85">
        <f>AEBYLL!E165</f>
        <v>30.3720225</v>
      </c>
      <c r="F164" s="83">
        <f>AEBYLL!H165</f>
        <v>282.91538958750004</v>
      </c>
      <c r="G164" s="83">
        <f>AEBYLD2!CJ165+AEBYLD2!CK165</f>
        <v>22.920559668271672</v>
      </c>
      <c r="H164" s="131">
        <f t="shared" si="10"/>
        <v>305.83594925577171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 x14ac:dyDescent="0.4">
      <c r="A165" s="33" t="s">
        <v>8</v>
      </c>
      <c r="B165" s="32" t="s">
        <v>89</v>
      </c>
      <c r="C165" s="32" t="s">
        <v>70</v>
      </c>
      <c r="D165" s="31">
        <f>'[1]INPUTS-Incidence'!I22</f>
        <v>610164.84828000003</v>
      </c>
      <c r="E165" s="85">
        <f>AEBYLL!E166</f>
        <v>21.098122500000002</v>
      </c>
      <c r="F165" s="83">
        <f>AEBYLL!H166</f>
        <v>106.54551862500001</v>
      </c>
      <c r="G165" s="83">
        <f>AEBYLD2!CJ166+AEBYLD2!CK166</f>
        <v>6.9560107851332349</v>
      </c>
      <c r="H165" s="131">
        <f t="shared" si="10"/>
        <v>113.50152941013324</v>
      </c>
      <c r="I165" s="84">
        <f t="shared" si="11"/>
        <v>3.4577741670097382</v>
      </c>
      <c r="J165" s="83">
        <f t="shared" si="12"/>
        <v>17.461759543399175</v>
      </c>
      <c r="K165" s="83">
        <f t="shared" si="13"/>
        <v>1.1400215539688339</v>
      </c>
      <c r="L165" s="27">
        <f t="shared" si="14"/>
        <v>18.601781097368011</v>
      </c>
    </row>
    <row r="166" spans="1:12" x14ac:dyDescent="0.4">
      <c r="A166" s="33" t="s">
        <v>8</v>
      </c>
      <c r="B166" s="32" t="s">
        <v>71</v>
      </c>
      <c r="C166" s="32" t="s">
        <v>88</v>
      </c>
      <c r="D166" s="31">
        <f>'[1]INPUTS-Incidence'!I23</f>
        <v>3724276.18004</v>
      </c>
      <c r="E166" s="85">
        <f>AEBYLL!E167</f>
        <v>3.0140175000000005</v>
      </c>
      <c r="F166" s="83">
        <f>AEBYLL!H167</f>
        <v>256.22765571000002</v>
      </c>
      <c r="G166" s="83">
        <f>AEBYLD2!CJ167+AEBYLD2!CK167</f>
        <v>268.12897931040823</v>
      </c>
      <c r="H166" s="131">
        <f t="shared" si="10"/>
        <v>524.35663502040825</v>
      </c>
      <c r="I166" s="84">
        <f t="shared" si="11"/>
        <v>8.0928947110673971E-2</v>
      </c>
      <c r="J166" s="83">
        <f t="shared" si="12"/>
        <v>6.8799316517726155</v>
      </c>
      <c r="K166" s="83">
        <f t="shared" si="13"/>
        <v>7.1994923670652273</v>
      </c>
      <c r="L166" s="27">
        <f t="shared" si="14"/>
        <v>14.079424018837843</v>
      </c>
    </row>
    <row r="167" spans="1:12" x14ac:dyDescent="0.4">
      <c r="A167" s="33" t="s">
        <v>8</v>
      </c>
      <c r="B167" s="32" t="s">
        <v>71</v>
      </c>
      <c r="C167" s="32" t="s">
        <v>87</v>
      </c>
      <c r="D167" s="31">
        <f>'[1]INPUTS-Incidence'!I24</f>
        <v>3552289.8886799999</v>
      </c>
      <c r="E167" s="85">
        <f>AEBYLL!E168</f>
        <v>5.5643399999999996</v>
      </c>
      <c r="F167" s="83">
        <f>AEBYLL!H168</f>
        <v>438.24741840000002</v>
      </c>
      <c r="G167" s="83">
        <f>AEBYLD2!CJ168+AEBYLD2!CK168</f>
        <v>782.58102490013164</v>
      </c>
      <c r="H167" s="131">
        <f t="shared" si="10"/>
        <v>1220.8284433001318</v>
      </c>
      <c r="I167" s="84">
        <f t="shared" si="11"/>
        <v>0.15664093231050072</v>
      </c>
      <c r="J167" s="83">
        <f t="shared" si="12"/>
        <v>12.337039828775039</v>
      </c>
      <c r="K167" s="83">
        <f t="shared" si="13"/>
        <v>22.030325492127332</v>
      </c>
      <c r="L167" s="27">
        <f t="shared" si="14"/>
        <v>34.367365320902373</v>
      </c>
    </row>
    <row r="168" spans="1:12" x14ac:dyDescent="0.4">
      <c r="A168" s="33" t="s">
        <v>8</v>
      </c>
      <c r="B168" s="32" t="s">
        <v>71</v>
      </c>
      <c r="C168" s="32" t="s">
        <v>86</v>
      </c>
      <c r="D168" s="31">
        <f>'[1]INPUTS-Incidence'!I25</f>
        <v>3315567.1842800002</v>
      </c>
      <c r="E168" s="85">
        <f>AEBYLL!E169</f>
        <v>6.0280350000000009</v>
      </c>
      <c r="F168" s="83">
        <f>AEBYLL!H169</f>
        <v>444.77856247500006</v>
      </c>
      <c r="G168" s="83">
        <f>AEBYLD2!CJ169+AEBYLD2!CK169</f>
        <v>2108.6052604047309</v>
      </c>
      <c r="H168" s="131">
        <f t="shared" si="10"/>
        <v>2553.3838228797308</v>
      </c>
      <c r="I168" s="84">
        <f t="shared" si="11"/>
        <v>0.18181006943790926</v>
      </c>
      <c r="J168" s="83">
        <f t="shared" si="12"/>
        <v>13.414855973476133</v>
      </c>
      <c r="K168" s="83">
        <f t="shared" si="13"/>
        <v>63.59712058926744</v>
      </c>
      <c r="L168" s="27">
        <f t="shared" si="14"/>
        <v>77.01197656274357</v>
      </c>
    </row>
    <row r="169" spans="1:12" x14ac:dyDescent="0.4">
      <c r="A169" s="33" t="s">
        <v>8</v>
      </c>
      <c r="B169" s="32" t="s">
        <v>71</v>
      </c>
      <c r="C169" s="32" t="s">
        <v>85</v>
      </c>
      <c r="D169" s="31">
        <f>'[1]INPUTS-Incidence'!I26</f>
        <v>3131503.2039200002</v>
      </c>
      <c r="E169" s="85">
        <f>AEBYLL!E170</f>
        <v>27.358004999999999</v>
      </c>
      <c r="F169" s="83">
        <f>AEBYLL!H170</f>
        <v>1882.9146941249996</v>
      </c>
      <c r="G169" s="83">
        <f>AEBYLD2!CJ170+AEBYLD2!CK170</f>
        <v>4865.0091149618638</v>
      </c>
      <c r="H169" s="131">
        <f t="shared" si="10"/>
        <v>6747.9238090868639</v>
      </c>
      <c r="I169" s="84">
        <f t="shared" si="11"/>
        <v>0.87363809705681872</v>
      </c>
      <c r="J169" s="83">
        <f t="shared" si="12"/>
        <v>60.128142029935539</v>
      </c>
      <c r="K169" s="83">
        <f t="shared" si="13"/>
        <v>155.35698985943458</v>
      </c>
      <c r="L169" s="27">
        <f t="shared" si="14"/>
        <v>215.48513188937014</v>
      </c>
    </row>
    <row r="170" spans="1:12" x14ac:dyDescent="0.4">
      <c r="A170" s="33" t="s">
        <v>8</v>
      </c>
      <c r="B170" s="32" t="s">
        <v>71</v>
      </c>
      <c r="C170" s="32" t="s">
        <v>84</v>
      </c>
      <c r="D170" s="31">
        <f>'[1]INPUTS-Incidence'!I27</f>
        <v>3481756.1849199999</v>
      </c>
      <c r="E170" s="85">
        <f>AEBYLL!E171</f>
        <v>29.444632499999997</v>
      </c>
      <c r="F170" s="83">
        <f>AEBYLL!H171</f>
        <v>1880.7759009374997</v>
      </c>
      <c r="G170" s="83">
        <f>AEBYLD2!CJ171+AEBYLD2!CK171</f>
        <v>5494.1065766658248</v>
      </c>
      <c r="H170" s="131">
        <f t="shared" si="10"/>
        <v>7374.8824776033243</v>
      </c>
      <c r="I170" s="84">
        <f t="shared" si="11"/>
        <v>0.84568335449590193</v>
      </c>
      <c r="J170" s="83">
        <f t="shared" si="12"/>
        <v>54.018024268425741</v>
      </c>
      <c r="K170" s="83">
        <f t="shared" si="13"/>
        <v>157.79699338114517</v>
      </c>
      <c r="L170" s="27">
        <f t="shared" si="14"/>
        <v>211.8150176495709</v>
      </c>
    </row>
    <row r="171" spans="1:12" x14ac:dyDescent="0.4">
      <c r="A171" s="33" t="s">
        <v>8</v>
      </c>
      <c r="B171" s="32" t="s">
        <v>71</v>
      </c>
      <c r="C171" s="32" t="s">
        <v>83</v>
      </c>
      <c r="D171" s="31">
        <f>'[1]INPUTS-Incidence'!I28</f>
        <v>4289995.1327999998</v>
      </c>
      <c r="E171" s="85">
        <f>AEBYLL!E172</f>
        <v>34.313429999999997</v>
      </c>
      <c r="F171" s="83">
        <f>AEBYLL!H172</f>
        <v>2022.26199705</v>
      </c>
      <c r="G171" s="83">
        <f>AEBYLD2!CJ172+AEBYLD2!CK172</f>
        <v>4870.3291346331753</v>
      </c>
      <c r="H171" s="131">
        <f t="shared" si="10"/>
        <v>6892.5911316831753</v>
      </c>
      <c r="I171" s="84">
        <f t="shared" si="11"/>
        <v>0.79984776061049423</v>
      </c>
      <c r="J171" s="83">
        <f t="shared" si="12"/>
        <v>47.139027771579485</v>
      </c>
      <c r="K171" s="83">
        <f t="shared" si="13"/>
        <v>113.52761445802392</v>
      </c>
      <c r="L171" s="27">
        <f t="shared" si="14"/>
        <v>160.66664222960341</v>
      </c>
    </row>
    <row r="172" spans="1:12" x14ac:dyDescent="0.4">
      <c r="A172" s="33" t="s">
        <v>8</v>
      </c>
      <c r="B172" s="32" t="s">
        <v>71</v>
      </c>
      <c r="C172" s="32" t="s">
        <v>82</v>
      </c>
      <c r="D172" s="31">
        <f>'[1]INPUTS-Incidence'!I29</f>
        <v>4114143.9809599998</v>
      </c>
      <c r="E172" s="85">
        <f>AEBYLL!E173</f>
        <v>33.386040000000001</v>
      </c>
      <c r="F172" s="83">
        <f>AEBYLL!H173</f>
        <v>1802.6792298000003</v>
      </c>
      <c r="G172" s="83">
        <f>AEBYLD2!CJ173+AEBYLD2!CK173</f>
        <v>6136.8140699157675</v>
      </c>
      <c r="H172" s="131">
        <f t="shared" si="10"/>
        <v>7939.4932997157675</v>
      </c>
      <c r="I172" s="84">
        <f t="shared" si="11"/>
        <v>0.81149420522248361</v>
      </c>
      <c r="J172" s="83">
        <f t="shared" si="12"/>
        <v>43.816629610988009</v>
      </c>
      <c r="K172" s="83">
        <f t="shared" si="13"/>
        <v>149.1638138654495</v>
      </c>
      <c r="L172" s="27">
        <f t="shared" si="14"/>
        <v>192.9804434764375</v>
      </c>
    </row>
    <row r="173" spans="1:12" x14ac:dyDescent="0.4">
      <c r="A173" s="33" t="s">
        <v>8</v>
      </c>
      <c r="B173" s="32" t="s">
        <v>71</v>
      </c>
      <c r="C173" s="32" t="s">
        <v>81</v>
      </c>
      <c r="D173" s="31">
        <f>'[1]INPUTS-Incidence'!I30</f>
        <v>3786113.9477200001</v>
      </c>
      <c r="E173" s="85">
        <f>AEBYLL!E174</f>
        <v>31.067565000000002</v>
      </c>
      <c r="F173" s="83">
        <f>AEBYLL!H174</f>
        <v>1525.1067658500001</v>
      </c>
      <c r="G173" s="83">
        <f>AEBYLD2!CJ174+AEBYLD2!CK174</f>
        <v>5339.5527930063881</v>
      </c>
      <c r="H173" s="131">
        <f t="shared" si="10"/>
        <v>6864.6595588563887</v>
      </c>
      <c r="I173" s="84">
        <f t="shared" si="11"/>
        <v>0.82056603232210967</v>
      </c>
      <c r="J173" s="83">
        <f t="shared" si="12"/>
        <v>40.281586526692365</v>
      </c>
      <c r="K173" s="83">
        <f t="shared" si="13"/>
        <v>141.0299020773495</v>
      </c>
      <c r="L173" s="27">
        <f t="shared" si="14"/>
        <v>181.3114886040419</v>
      </c>
    </row>
    <row r="174" spans="1:12" x14ac:dyDescent="0.4">
      <c r="A174" s="33" t="s">
        <v>8</v>
      </c>
      <c r="B174" s="32" t="s">
        <v>71</v>
      </c>
      <c r="C174" s="32" t="s">
        <v>80</v>
      </c>
      <c r="D174" s="31">
        <f>'[1]INPUTS-Incidence'!I31</f>
        <v>3462914.9900799999</v>
      </c>
      <c r="E174" s="85">
        <f>AEBYLL!E175</f>
        <v>36.631904999999996</v>
      </c>
      <c r="F174" s="83">
        <f>AEBYLL!H175</f>
        <v>1620.0459986249998</v>
      </c>
      <c r="G174" s="83">
        <f>AEBYLD2!CJ175+AEBYLD2!CK175</f>
        <v>3617.0501313048017</v>
      </c>
      <c r="H174" s="131">
        <f t="shared" si="10"/>
        <v>5237.0961299298015</v>
      </c>
      <c r="I174" s="84">
        <f t="shared" si="11"/>
        <v>1.0578343708966915</v>
      </c>
      <c r="J174" s="83">
        <f t="shared" si="12"/>
        <v>46.782725052906187</v>
      </c>
      <c r="K174" s="83">
        <f t="shared" si="13"/>
        <v>104.45102295800918</v>
      </c>
      <c r="L174" s="27">
        <f t="shared" si="14"/>
        <v>151.23374801091535</v>
      </c>
    </row>
    <row r="175" spans="1:12" x14ac:dyDescent="0.4">
      <c r="A175" s="33" t="s">
        <v>8</v>
      </c>
      <c r="B175" s="32" t="s">
        <v>71</v>
      </c>
      <c r="C175" s="32" t="s">
        <v>79</v>
      </c>
      <c r="D175" s="31">
        <f>'[1]INPUTS-Incidence'!I32</f>
        <v>3222327.4251999999</v>
      </c>
      <c r="E175" s="85">
        <f>AEBYLL!E176</f>
        <v>37.559294999999999</v>
      </c>
      <c r="F175" s="83">
        <f>AEBYLL!H176</f>
        <v>1480.7752053749998</v>
      </c>
      <c r="G175" s="83">
        <f>AEBYLD2!CJ176+AEBYLD2!CK176</f>
        <v>2323.0154984759315</v>
      </c>
      <c r="H175" s="131">
        <f t="shared" si="10"/>
        <v>3803.7907038509311</v>
      </c>
      <c r="I175" s="84">
        <f t="shared" si="11"/>
        <v>1.1655952373514249</v>
      </c>
      <c r="J175" s="83">
        <f t="shared" si="12"/>
        <v>45.953592232579929</v>
      </c>
      <c r="K175" s="83">
        <f t="shared" si="13"/>
        <v>72.091230714450106</v>
      </c>
      <c r="L175" s="27">
        <f t="shared" si="14"/>
        <v>118.04482294703001</v>
      </c>
    </row>
    <row r="176" spans="1:12" x14ac:dyDescent="0.4">
      <c r="A176" s="33" t="s">
        <v>8</v>
      </c>
      <c r="B176" s="32" t="s">
        <v>71</v>
      </c>
      <c r="C176" s="32" t="s">
        <v>78</v>
      </c>
      <c r="D176" s="31">
        <f>'[1]INPUTS-Incidence'!I33</f>
        <v>2916037.2321600001</v>
      </c>
      <c r="E176" s="85">
        <f>AEBYLL!E177</f>
        <v>38.486684999999994</v>
      </c>
      <c r="F176" s="83">
        <f>AEBYLL!H177</f>
        <v>1336.2577031999997</v>
      </c>
      <c r="G176" s="83">
        <f>AEBYLD2!CJ177+AEBYLD2!CK177</f>
        <v>1418.488044988216</v>
      </c>
      <c r="H176" s="131">
        <f t="shared" si="10"/>
        <v>2754.7457481882157</v>
      </c>
      <c r="I176" s="84">
        <f t="shared" si="11"/>
        <v>1.3198283127369983</v>
      </c>
      <c r="J176" s="83">
        <f t="shared" si="12"/>
        <v>45.824439018228574</v>
      </c>
      <c r="K176" s="83">
        <f t="shared" si="13"/>
        <v>48.644373581523077</v>
      </c>
      <c r="L176" s="27">
        <f t="shared" si="14"/>
        <v>94.468812599751644</v>
      </c>
    </row>
    <row r="177" spans="1:12" x14ac:dyDescent="0.4">
      <c r="A177" s="33" t="s">
        <v>8</v>
      </c>
      <c r="B177" s="32" t="s">
        <v>71</v>
      </c>
      <c r="C177" s="32" t="s">
        <v>77</v>
      </c>
      <c r="D177" s="31">
        <f>'[1]INPUTS-Incidence'!I34</f>
        <v>2663371.9782799999</v>
      </c>
      <c r="E177" s="85">
        <f>AEBYLL!E178</f>
        <v>40.109617499999999</v>
      </c>
      <c r="F177" s="83">
        <f>AEBYLL!H178</f>
        <v>1207.0989386624999</v>
      </c>
      <c r="G177" s="83">
        <f>AEBYLD2!CJ178+AEBYLD2!CK178</f>
        <v>1094.9491968203492</v>
      </c>
      <c r="H177" s="131">
        <f t="shared" si="10"/>
        <v>2302.0481354828489</v>
      </c>
      <c r="I177" s="84">
        <f t="shared" si="11"/>
        <v>1.505971296052409</v>
      </c>
      <c r="J177" s="83">
        <f t="shared" si="12"/>
        <v>45.322206154697248</v>
      </c>
      <c r="K177" s="83">
        <f t="shared" si="13"/>
        <v>41.111388335904365</v>
      </c>
      <c r="L177" s="27">
        <f t="shared" si="14"/>
        <v>86.433594490601607</v>
      </c>
    </row>
    <row r="178" spans="1:12" x14ac:dyDescent="0.4">
      <c r="A178" s="33" t="s">
        <v>8</v>
      </c>
      <c r="B178" s="32" t="s">
        <v>71</v>
      </c>
      <c r="C178" s="32" t="s">
        <v>76</v>
      </c>
      <c r="D178" s="31">
        <f>'[1]INPUTS-Incidence'!I35</f>
        <v>2226159.6364799999</v>
      </c>
      <c r="E178" s="85">
        <f>AEBYLL!E179</f>
        <v>32.922344999999993</v>
      </c>
      <c r="F178" s="83">
        <f>AEBYLL!H179</f>
        <v>841.16591474999984</v>
      </c>
      <c r="G178" s="83">
        <f>AEBYLD2!CJ179+AEBYLD2!CK179</f>
        <v>596.2915869277407</v>
      </c>
      <c r="H178" s="131">
        <f t="shared" si="10"/>
        <v>1437.4575016777405</v>
      </c>
      <c r="I178" s="84">
        <f t="shared" si="11"/>
        <v>1.4788851823787781</v>
      </c>
      <c r="J178" s="83">
        <f t="shared" si="12"/>
        <v>37.785516409777784</v>
      </c>
      <c r="K178" s="83">
        <f t="shared" si="13"/>
        <v>26.785661601096859</v>
      </c>
      <c r="L178" s="27">
        <f t="shared" si="14"/>
        <v>64.571178010874647</v>
      </c>
    </row>
    <row r="179" spans="1:12" x14ac:dyDescent="0.4">
      <c r="A179" s="33" t="s">
        <v>8</v>
      </c>
      <c r="B179" s="32" t="s">
        <v>71</v>
      </c>
      <c r="C179" s="32" t="s">
        <v>75</v>
      </c>
      <c r="D179" s="31">
        <f>'[1]INPUTS-Incidence'!I36</f>
        <v>1546427.29956</v>
      </c>
      <c r="E179" s="85">
        <f>AEBYLL!E180</f>
        <v>28.9809375</v>
      </c>
      <c r="F179" s="83">
        <f>AEBYLL!H180</f>
        <v>611.93249531250001</v>
      </c>
      <c r="G179" s="83">
        <f>AEBYLD2!CJ180+AEBYLD2!CK180</f>
        <v>272.05058440006133</v>
      </c>
      <c r="H179" s="131">
        <f t="shared" si="10"/>
        <v>883.98307971256133</v>
      </c>
      <c r="I179" s="84">
        <f t="shared" si="11"/>
        <v>1.8740575459477373</v>
      </c>
      <c r="J179" s="83">
        <f t="shared" si="12"/>
        <v>39.570725082686472</v>
      </c>
      <c r="K179" s="83">
        <f t="shared" si="13"/>
        <v>17.592200065109239</v>
      </c>
      <c r="L179" s="27">
        <f t="shared" si="14"/>
        <v>57.162925147795711</v>
      </c>
    </row>
    <row r="180" spans="1:12" x14ac:dyDescent="0.4">
      <c r="A180" s="33" t="s">
        <v>8</v>
      </c>
      <c r="B180" s="32" t="s">
        <v>71</v>
      </c>
      <c r="C180" s="32" t="s">
        <v>74</v>
      </c>
      <c r="D180" s="31">
        <f>'[1]INPUTS-Incidence'!I37</f>
        <v>917421.25644000003</v>
      </c>
      <c r="E180" s="85">
        <f>AEBYLL!E181</f>
        <v>25.735072500000001</v>
      </c>
      <c r="F180" s="83">
        <f>AEBYLL!H181</f>
        <v>434.02199771250008</v>
      </c>
      <c r="G180" s="83">
        <f>AEBYLD2!CJ181+AEBYLD2!CK181</f>
        <v>119.49606313187043</v>
      </c>
      <c r="H180" s="131">
        <f t="shared" si="10"/>
        <v>553.51806084437055</v>
      </c>
      <c r="I180" s="84">
        <f t="shared" si="11"/>
        <v>2.8051532836576576</v>
      </c>
      <c r="J180" s="83">
        <f t="shared" si="12"/>
        <v>47.308910128886403</v>
      </c>
      <c r="K180" s="83">
        <f t="shared" si="13"/>
        <v>13.025211950676614</v>
      </c>
      <c r="L180" s="27">
        <f t="shared" si="14"/>
        <v>60.334122079563024</v>
      </c>
    </row>
    <row r="181" spans="1:12" x14ac:dyDescent="0.4">
      <c r="A181" s="33" t="s">
        <v>8</v>
      </c>
      <c r="B181" s="32" t="s">
        <v>71</v>
      </c>
      <c r="C181" s="32" t="s">
        <v>73</v>
      </c>
      <c r="D181" s="31">
        <f>'[1]INPUTS-Incidence'!I38</f>
        <v>694225.56371999998</v>
      </c>
      <c r="E181" s="85">
        <f>AEBYLL!E182</f>
        <v>20.866275000000002</v>
      </c>
      <c r="F181" s="83">
        <f>AEBYLL!H182</f>
        <v>268.96628475000006</v>
      </c>
      <c r="G181" s="83">
        <f>AEBYLD2!CJ182+AEBYLD2!CK182</f>
        <v>65.316506700910935</v>
      </c>
      <c r="H181" s="131">
        <f t="shared" si="10"/>
        <v>334.28279145091096</v>
      </c>
      <c r="I181" s="84">
        <f t="shared" si="11"/>
        <v>3.0056909584527971</v>
      </c>
      <c r="J181" s="83">
        <f t="shared" si="12"/>
        <v>38.74335645445656</v>
      </c>
      <c r="K181" s="83">
        <f t="shared" si="13"/>
        <v>9.4085424268897793</v>
      </c>
      <c r="L181" s="27">
        <f t="shared" si="14"/>
        <v>48.151898881346341</v>
      </c>
    </row>
    <row r="182" spans="1:12" x14ac:dyDescent="0.4">
      <c r="A182" s="33" t="s">
        <v>8</v>
      </c>
      <c r="B182" s="32" t="s">
        <v>71</v>
      </c>
      <c r="C182" s="32" t="s">
        <v>72</v>
      </c>
      <c r="D182" s="31">
        <f>'[1]INPUTS-Incidence'!I39</f>
        <v>0</v>
      </c>
      <c r="E182" s="85">
        <f>AEBYLL!E183</f>
        <v>16.229324999999999</v>
      </c>
      <c r="F182" s="83">
        <f>AEBYLL!H183</f>
        <v>151.17616237500002</v>
      </c>
      <c r="G182" s="83">
        <f>AEBYLD2!CJ183+AEBYLD2!CK183</f>
        <v>24.443127454275285</v>
      </c>
      <c r="H182" s="131">
        <f t="shared" si="10"/>
        <v>175.61928982927532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 x14ac:dyDescent="0.4">
      <c r="A183" s="33" t="s">
        <v>8</v>
      </c>
      <c r="B183" s="32" t="s">
        <v>71</v>
      </c>
      <c r="C183" s="32" t="s">
        <v>70</v>
      </c>
      <c r="D183" s="31">
        <f>'[1]INPUTS-Incidence'!I40</f>
        <v>1265258.69964</v>
      </c>
      <c r="E183" s="85">
        <f>AEBYLL!E184</f>
        <v>13.447155000000002</v>
      </c>
      <c r="F183" s="83">
        <f>AEBYLL!H184</f>
        <v>67.908132750000007</v>
      </c>
      <c r="G183" s="83">
        <f>AEBYLD2!CJ184+AEBYLD2!CK184</f>
        <v>5.8492355565336762</v>
      </c>
      <c r="H183" s="131">
        <f t="shared" si="10"/>
        <v>73.757368306533678</v>
      </c>
      <c r="I183" s="84">
        <f t="shared" si="11"/>
        <v>1.0627988571685836</v>
      </c>
      <c r="J183" s="83">
        <f t="shared" si="12"/>
        <v>5.3671342287013468</v>
      </c>
      <c r="K183" s="83">
        <f t="shared" si="13"/>
        <v>0.46229562050811751</v>
      </c>
      <c r="L183" s="27">
        <f t="shared" si="14"/>
        <v>5.8294298492094638</v>
      </c>
    </row>
    <row r="184" spans="1:12" x14ac:dyDescent="0.4">
      <c r="A184" s="33" t="s">
        <v>7</v>
      </c>
      <c r="B184" s="32" t="s">
        <v>89</v>
      </c>
      <c r="C184" s="32" t="s">
        <v>88</v>
      </c>
      <c r="D184" s="31">
        <f>'[1]INPUTS-Incidence'!I5</f>
        <v>4180329.7166800001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4">
      <c r="A185" s="33" t="s">
        <v>7</v>
      </c>
      <c r="B185" s="32" t="s">
        <v>89</v>
      </c>
      <c r="C185" s="32" t="s">
        <v>87</v>
      </c>
      <c r="D185" s="31">
        <f>'[1]INPUTS-Incidence'!I6</f>
        <v>3986120.47756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4">
      <c r="A186" s="33" t="s">
        <v>7</v>
      </c>
      <c r="B186" s="32" t="s">
        <v>89</v>
      </c>
      <c r="C186" s="32" t="s">
        <v>86</v>
      </c>
      <c r="D186" s="31">
        <f>'[1]INPUTS-Incidence'!I7</f>
        <v>3672583.6711200001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4">
      <c r="A187" s="33" t="s">
        <v>7</v>
      </c>
      <c r="B187" s="32" t="s">
        <v>89</v>
      </c>
      <c r="C187" s="32" t="s">
        <v>85</v>
      </c>
      <c r="D187" s="31">
        <f>'[1]INPUTS-Incidence'!I8</f>
        <v>3131503.2039200002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4">
      <c r="A188" s="33" t="s">
        <v>7</v>
      </c>
      <c r="B188" s="32" t="s">
        <v>89</v>
      </c>
      <c r="C188" s="32" t="s">
        <v>84</v>
      </c>
      <c r="D188" s="31">
        <f>'[1]INPUTS-Incidence'!I9</f>
        <v>3675482.31648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4">
      <c r="A189" s="33" t="s">
        <v>7</v>
      </c>
      <c r="B189" s="32" t="s">
        <v>89</v>
      </c>
      <c r="C189" s="32" t="s">
        <v>83</v>
      </c>
      <c r="D189" s="31">
        <f>'[1]INPUTS-Incidence'!I10</f>
        <v>4465846.2846400002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4">
      <c r="A190" s="33" t="s">
        <v>7</v>
      </c>
      <c r="B190" s="32" t="s">
        <v>89</v>
      </c>
      <c r="C190" s="32" t="s">
        <v>82</v>
      </c>
      <c r="D190" s="31">
        <f>'[1]INPUTS-Incidence'!I11</f>
        <v>4245066.1297199996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4">
      <c r="A191" s="33" t="s">
        <v>7</v>
      </c>
      <c r="B191" s="32" t="s">
        <v>89</v>
      </c>
      <c r="C191" s="32" t="s">
        <v>81</v>
      </c>
      <c r="D191" s="31">
        <f>'[1]INPUTS-Incidence'!I12</f>
        <v>3858096.9741600002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4">
      <c r="A192" s="33" t="s">
        <v>7</v>
      </c>
      <c r="B192" s="32" t="s">
        <v>89</v>
      </c>
      <c r="C192" s="32" t="s">
        <v>80</v>
      </c>
      <c r="D192" s="31">
        <f>'[1]INPUTS-Incidence'!I13</f>
        <v>3499631.1646400001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4">
      <c r="A193" s="33" t="s">
        <v>7</v>
      </c>
      <c r="B193" s="32" t="s">
        <v>89</v>
      </c>
      <c r="C193" s="32" t="s">
        <v>79</v>
      </c>
      <c r="D193" s="31">
        <f>'[1]INPUTS-Incidence'!I14</f>
        <v>3231023.3612799998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4">
      <c r="A194" s="33" t="s">
        <v>7</v>
      </c>
      <c r="B194" s="32" t="s">
        <v>89</v>
      </c>
      <c r="C194" s="32" t="s">
        <v>78</v>
      </c>
      <c r="D194" s="31">
        <f>'[1]INPUTS-Incidence'!I15</f>
        <v>2868209.58372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4">
      <c r="A195" s="33" t="s">
        <v>7</v>
      </c>
      <c r="B195" s="32" t="s">
        <v>89</v>
      </c>
      <c r="C195" s="32" t="s">
        <v>77</v>
      </c>
      <c r="D195" s="31">
        <f>'[1]INPUTS-Incidence'!I16</f>
        <v>2481240.4281600001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4">
      <c r="A196" s="33" t="s">
        <v>7</v>
      </c>
      <c r="B196" s="32" t="s">
        <v>89</v>
      </c>
      <c r="C196" s="32" t="s">
        <v>76</v>
      </c>
      <c r="D196" s="31">
        <f>'[1]INPUTS-Incidence'!I17</f>
        <v>1930014.7021999999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4">
      <c r="A197" s="33" t="s">
        <v>7</v>
      </c>
      <c r="B197" s="32" t="s">
        <v>89</v>
      </c>
      <c r="C197" s="32" t="s">
        <v>75</v>
      </c>
      <c r="D197" s="31">
        <f>'[1]INPUTS-Incidence'!I18</f>
        <v>1230474.95532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4">
      <c r="A198" s="33" t="s">
        <v>7</v>
      </c>
      <c r="B198" s="32" t="s">
        <v>89</v>
      </c>
      <c r="C198" s="32" t="s">
        <v>74</v>
      </c>
      <c r="D198" s="31">
        <f>'[1]INPUTS-Incidence'!I19</f>
        <v>610647.95583999995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4">
      <c r="A199" s="33" t="s">
        <v>7</v>
      </c>
      <c r="B199" s="32" t="s">
        <v>89</v>
      </c>
      <c r="C199" s="32" t="s">
        <v>73</v>
      </c>
      <c r="D199" s="31">
        <f>'[1]INPUTS-Incidence'!I20</f>
        <v>420786.68475999997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4">
      <c r="A200" s="33" t="s">
        <v>7</v>
      </c>
      <c r="B200" s="32" t="s">
        <v>89</v>
      </c>
      <c r="C200" s="32" t="s">
        <v>72</v>
      </c>
      <c r="D200" s="31">
        <f>'[1]INPUTS-Incidence'!I21</f>
        <v>0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 x14ac:dyDescent="0.4">
      <c r="A201" s="33" t="s">
        <v>7</v>
      </c>
      <c r="B201" s="32" t="s">
        <v>89</v>
      </c>
      <c r="C201" s="32" t="s">
        <v>70</v>
      </c>
      <c r="D201" s="31">
        <f>'[1]INPUTS-Incidence'!I22</f>
        <v>610164.84828000003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4">
      <c r="A202" s="33" t="s">
        <v>7</v>
      </c>
      <c r="B202" s="32" t="s">
        <v>71</v>
      </c>
      <c r="C202" s="32" t="s">
        <v>88</v>
      </c>
      <c r="D202" s="31">
        <f>'[1]INPUTS-Incidence'!I23</f>
        <v>3724276.18004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4">
      <c r="A203" s="33" t="s">
        <v>7</v>
      </c>
      <c r="B203" s="32" t="s">
        <v>71</v>
      </c>
      <c r="C203" s="32" t="s">
        <v>87</v>
      </c>
      <c r="D203" s="31">
        <f>'[1]INPUTS-Incidence'!I24</f>
        <v>3552289.8886799999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4">
      <c r="A204" s="33" t="s">
        <v>7</v>
      </c>
      <c r="B204" s="32" t="s">
        <v>71</v>
      </c>
      <c r="C204" s="32" t="s">
        <v>86</v>
      </c>
      <c r="D204" s="31">
        <f>'[1]INPUTS-Incidence'!I25</f>
        <v>3315567.1842800002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4">
      <c r="A205" s="33" t="s">
        <v>7</v>
      </c>
      <c r="B205" s="32" t="s">
        <v>71</v>
      </c>
      <c r="C205" s="32" t="s">
        <v>85</v>
      </c>
      <c r="D205" s="31">
        <f>'[1]INPUTS-Incidence'!I26</f>
        <v>3131503.2039200002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4">
      <c r="A206" s="33" t="s">
        <v>7</v>
      </c>
      <c r="B206" s="32" t="s">
        <v>71</v>
      </c>
      <c r="C206" s="32" t="s">
        <v>84</v>
      </c>
      <c r="D206" s="31">
        <f>'[1]INPUTS-Incidence'!I27</f>
        <v>3481756.1849199999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4">
      <c r="A207" s="33" t="s">
        <v>7</v>
      </c>
      <c r="B207" s="32" t="s">
        <v>71</v>
      </c>
      <c r="C207" s="32" t="s">
        <v>83</v>
      </c>
      <c r="D207" s="31">
        <f>'[1]INPUTS-Incidence'!I28</f>
        <v>4289995.1327999998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4">
      <c r="A208" s="33" t="s">
        <v>7</v>
      </c>
      <c r="B208" s="32" t="s">
        <v>71</v>
      </c>
      <c r="C208" s="32" t="s">
        <v>82</v>
      </c>
      <c r="D208" s="31">
        <f>'[1]INPUTS-Incidence'!I29</f>
        <v>4114143.9809599998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4">
      <c r="A209" s="33" t="s">
        <v>7</v>
      </c>
      <c r="B209" s="32" t="s">
        <v>71</v>
      </c>
      <c r="C209" s="32" t="s">
        <v>81</v>
      </c>
      <c r="D209" s="31">
        <f>'[1]INPUTS-Incidence'!I30</f>
        <v>3786113.9477200001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4">
      <c r="A210" s="33" t="s">
        <v>7</v>
      </c>
      <c r="B210" s="32" t="s">
        <v>71</v>
      </c>
      <c r="C210" s="32" t="s">
        <v>80</v>
      </c>
      <c r="D210" s="31">
        <f>'[1]INPUTS-Incidence'!I31</f>
        <v>3462914.9900799999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4">
      <c r="A211" s="33" t="s">
        <v>7</v>
      </c>
      <c r="B211" s="32" t="s">
        <v>71</v>
      </c>
      <c r="C211" s="32" t="s">
        <v>79</v>
      </c>
      <c r="D211" s="31">
        <f>'[1]INPUTS-Incidence'!I32</f>
        <v>3222327.4251999999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4">
      <c r="A212" s="33" t="s">
        <v>7</v>
      </c>
      <c r="B212" s="32" t="s">
        <v>71</v>
      </c>
      <c r="C212" s="32" t="s">
        <v>78</v>
      </c>
      <c r="D212" s="31">
        <f>'[1]INPUTS-Incidence'!I33</f>
        <v>2916037.2321600001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4">
      <c r="A213" s="33" t="s">
        <v>7</v>
      </c>
      <c r="B213" s="32" t="s">
        <v>71</v>
      </c>
      <c r="C213" s="32" t="s">
        <v>77</v>
      </c>
      <c r="D213" s="31">
        <f>'[1]INPUTS-Incidence'!I34</f>
        <v>2663371.9782799999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4">
      <c r="A214" s="33" t="s">
        <v>7</v>
      </c>
      <c r="B214" s="32" t="s">
        <v>71</v>
      </c>
      <c r="C214" s="32" t="s">
        <v>76</v>
      </c>
      <c r="D214" s="31">
        <f>'[1]INPUTS-Incidence'!I35</f>
        <v>2226159.6364799999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4">
      <c r="A215" s="33" t="s">
        <v>7</v>
      </c>
      <c r="B215" s="32" t="s">
        <v>71</v>
      </c>
      <c r="C215" s="32" t="s">
        <v>75</v>
      </c>
      <c r="D215" s="31">
        <f>'[1]INPUTS-Incidence'!I36</f>
        <v>1546427.29956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4">
      <c r="A216" s="33" t="s">
        <v>7</v>
      </c>
      <c r="B216" s="32" t="s">
        <v>71</v>
      </c>
      <c r="C216" s="32" t="s">
        <v>74</v>
      </c>
      <c r="D216" s="31">
        <f>'[1]INPUTS-Incidence'!I37</f>
        <v>917421.25644000003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4">
      <c r="A217" s="33" t="s">
        <v>7</v>
      </c>
      <c r="B217" s="32" t="s">
        <v>71</v>
      </c>
      <c r="C217" s="32" t="s">
        <v>73</v>
      </c>
      <c r="D217" s="31">
        <f>'[1]INPUTS-Incidence'!I38</f>
        <v>694225.56371999998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4">
      <c r="A218" s="33" t="s">
        <v>7</v>
      </c>
      <c r="B218" s="32" t="s">
        <v>71</v>
      </c>
      <c r="C218" s="32" t="s">
        <v>72</v>
      </c>
      <c r="D218" s="31">
        <f>'[1]INPUTS-Incidence'!I39</f>
        <v>0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 x14ac:dyDescent="0.4">
      <c r="A219" s="33" t="s">
        <v>7</v>
      </c>
      <c r="B219" s="32" t="s">
        <v>71</v>
      </c>
      <c r="C219" s="32" t="s">
        <v>70</v>
      </c>
      <c r="D219" s="31">
        <f>'[1]INPUTS-Incidence'!I40</f>
        <v>1265258.69964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4">
      <c r="A220" s="33" t="s">
        <v>6</v>
      </c>
      <c r="B220" s="32" t="s">
        <v>89</v>
      </c>
      <c r="C220" s="32" t="s">
        <v>88</v>
      </c>
      <c r="D220" s="31">
        <f>'[1]INPUTS-Incidence'!I5</f>
        <v>4180329.7166800001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4">
      <c r="A221" s="33" t="s">
        <v>6</v>
      </c>
      <c r="B221" s="32" t="s">
        <v>89</v>
      </c>
      <c r="C221" s="32" t="s">
        <v>87</v>
      </c>
      <c r="D221" s="31">
        <f>'[1]INPUTS-Incidence'!I6</f>
        <v>3986120.47756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4">
      <c r="A222" s="33" t="s">
        <v>6</v>
      </c>
      <c r="B222" s="32" t="s">
        <v>89</v>
      </c>
      <c r="C222" s="32" t="s">
        <v>86</v>
      </c>
      <c r="D222" s="31">
        <f>'[1]INPUTS-Incidence'!I7</f>
        <v>3672583.6711200001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4">
      <c r="A223" s="33" t="s">
        <v>6</v>
      </c>
      <c r="B223" s="32" t="s">
        <v>89</v>
      </c>
      <c r="C223" s="32" t="s">
        <v>85</v>
      </c>
      <c r="D223" s="31">
        <f>'[1]INPUTS-Incidence'!I8</f>
        <v>3131503.2039200002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4">
      <c r="A224" s="33" t="s">
        <v>6</v>
      </c>
      <c r="B224" s="32" t="s">
        <v>89</v>
      </c>
      <c r="C224" s="32" t="s">
        <v>84</v>
      </c>
      <c r="D224" s="31">
        <f>'[1]INPUTS-Incidence'!I9</f>
        <v>3675482.31648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4">
      <c r="A225" s="33" t="s">
        <v>6</v>
      </c>
      <c r="B225" s="32" t="s">
        <v>89</v>
      </c>
      <c r="C225" s="32" t="s">
        <v>83</v>
      </c>
      <c r="D225" s="31">
        <f>'[1]INPUTS-Incidence'!I10</f>
        <v>4465846.2846400002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4">
      <c r="A226" s="33" t="s">
        <v>6</v>
      </c>
      <c r="B226" s="32" t="s">
        <v>89</v>
      </c>
      <c r="C226" s="32" t="s">
        <v>82</v>
      </c>
      <c r="D226" s="31">
        <f>'[1]INPUTS-Incidence'!I11</f>
        <v>4245066.1297199996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4">
      <c r="A227" s="33" t="s">
        <v>6</v>
      </c>
      <c r="B227" s="32" t="s">
        <v>89</v>
      </c>
      <c r="C227" s="32" t="s">
        <v>81</v>
      </c>
      <c r="D227" s="31">
        <f>'[1]INPUTS-Incidence'!I12</f>
        <v>3858096.9741600002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4">
      <c r="A228" s="33" t="s">
        <v>6</v>
      </c>
      <c r="B228" s="32" t="s">
        <v>89</v>
      </c>
      <c r="C228" s="32" t="s">
        <v>80</v>
      </c>
      <c r="D228" s="31">
        <f>'[1]INPUTS-Incidence'!I13</f>
        <v>3499631.1646400001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4">
      <c r="A229" s="33" t="s">
        <v>6</v>
      </c>
      <c r="B229" s="32" t="s">
        <v>89</v>
      </c>
      <c r="C229" s="32" t="s">
        <v>79</v>
      </c>
      <c r="D229" s="31">
        <f>'[1]INPUTS-Incidence'!I14</f>
        <v>3231023.3612799998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4">
      <c r="A230" s="33" t="s">
        <v>6</v>
      </c>
      <c r="B230" s="32" t="s">
        <v>89</v>
      </c>
      <c r="C230" s="32" t="s">
        <v>78</v>
      </c>
      <c r="D230" s="31">
        <f>'[1]INPUTS-Incidence'!I15</f>
        <v>2868209.58372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4">
      <c r="A231" s="33" t="s">
        <v>6</v>
      </c>
      <c r="B231" s="32" t="s">
        <v>89</v>
      </c>
      <c r="C231" s="32" t="s">
        <v>77</v>
      </c>
      <c r="D231" s="31">
        <f>'[1]INPUTS-Incidence'!I16</f>
        <v>2481240.4281600001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4">
      <c r="A232" s="35" t="s">
        <v>6</v>
      </c>
      <c r="B232" s="34" t="s">
        <v>89</v>
      </c>
      <c r="C232" s="34" t="s">
        <v>76</v>
      </c>
      <c r="D232" s="31">
        <f>'[1]INPUTS-Incidence'!I17</f>
        <v>1930014.7021999999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4">
      <c r="A233" s="35" t="s">
        <v>6</v>
      </c>
      <c r="B233" s="34" t="s">
        <v>89</v>
      </c>
      <c r="C233" s="34" t="s">
        <v>75</v>
      </c>
      <c r="D233" s="31">
        <f>'[1]INPUTS-Incidence'!I18</f>
        <v>1230474.95532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4">
      <c r="A234" s="35" t="s">
        <v>6</v>
      </c>
      <c r="B234" s="34" t="s">
        <v>89</v>
      </c>
      <c r="C234" s="34" t="s">
        <v>74</v>
      </c>
      <c r="D234" s="31">
        <f>'[1]INPUTS-Incidence'!I19</f>
        <v>610647.95583999995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4">
      <c r="A235" s="35" t="s">
        <v>6</v>
      </c>
      <c r="B235" s="34" t="s">
        <v>89</v>
      </c>
      <c r="C235" s="34" t="s">
        <v>73</v>
      </c>
      <c r="D235" s="31">
        <f>'[1]INPUTS-Incidence'!I20</f>
        <v>420786.68475999997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4">
      <c r="A236" s="35" t="s">
        <v>6</v>
      </c>
      <c r="B236" s="34" t="s">
        <v>89</v>
      </c>
      <c r="C236" s="34" t="s">
        <v>72</v>
      </c>
      <c r="D236" s="31">
        <f>'[1]INPUTS-Incidence'!I21</f>
        <v>0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 x14ac:dyDescent="0.4">
      <c r="A237" s="35" t="s">
        <v>6</v>
      </c>
      <c r="B237" s="34" t="s">
        <v>89</v>
      </c>
      <c r="C237" s="34" t="s">
        <v>70</v>
      </c>
      <c r="D237" s="31">
        <f>'[1]INPUTS-Incidence'!I22</f>
        <v>610164.84828000003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4">
      <c r="A238" s="35" t="s">
        <v>6</v>
      </c>
      <c r="B238" s="34" t="s">
        <v>71</v>
      </c>
      <c r="C238" s="34" t="s">
        <v>88</v>
      </c>
      <c r="D238" s="31">
        <f>'[1]INPUTS-Incidence'!I23</f>
        <v>3724276.18004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4">
      <c r="A239" s="35" t="s">
        <v>6</v>
      </c>
      <c r="B239" s="34" t="s">
        <v>71</v>
      </c>
      <c r="C239" s="34" t="s">
        <v>87</v>
      </c>
      <c r="D239" s="31">
        <f>'[1]INPUTS-Incidence'!I24</f>
        <v>3552289.8886799999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4">
      <c r="A240" s="35" t="s">
        <v>6</v>
      </c>
      <c r="B240" s="34" t="s">
        <v>71</v>
      </c>
      <c r="C240" s="34" t="s">
        <v>86</v>
      </c>
      <c r="D240" s="31">
        <f>'[1]INPUTS-Incidence'!I25</f>
        <v>3315567.1842800002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4">
      <c r="A241" s="35" t="s">
        <v>6</v>
      </c>
      <c r="B241" s="34" t="s">
        <v>71</v>
      </c>
      <c r="C241" s="34" t="s">
        <v>85</v>
      </c>
      <c r="D241" s="31">
        <f>'[1]INPUTS-Incidence'!I26</f>
        <v>3131503.2039200002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4">
      <c r="A242" s="35" t="s">
        <v>6</v>
      </c>
      <c r="B242" s="34" t="s">
        <v>71</v>
      </c>
      <c r="C242" s="34" t="s">
        <v>84</v>
      </c>
      <c r="D242" s="31">
        <f>'[1]INPUTS-Incidence'!I27</f>
        <v>3481756.1849199999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4">
      <c r="A243" s="35" t="s">
        <v>6</v>
      </c>
      <c r="B243" s="34" t="s">
        <v>71</v>
      </c>
      <c r="C243" s="34" t="s">
        <v>83</v>
      </c>
      <c r="D243" s="31">
        <f>'[1]INPUTS-Incidence'!I28</f>
        <v>4289995.1327999998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4">
      <c r="A244" s="35" t="s">
        <v>6</v>
      </c>
      <c r="B244" s="34" t="s">
        <v>71</v>
      </c>
      <c r="C244" s="34" t="s">
        <v>82</v>
      </c>
      <c r="D244" s="31">
        <f>'[1]INPUTS-Incidence'!I29</f>
        <v>4114143.9809599998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4">
      <c r="A245" s="35" t="s">
        <v>6</v>
      </c>
      <c r="B245" s="34" t="s">
        <v>71</v>
      </c>
      <c r="C245" s="34" t="s">
        <v>81</v>
      </c>
      <c r="D245" s="31">
        <f>'[1]INPUTS-Incidence'!I30</f>
        <v>3786113.9477200001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4">
      <c r="A246" s="35" t="s">
        <v>6</v>
      </c>
      <c r="B246" s="34" t="s">
        <v>71</v>
      </c>
      <c r="C246" s="34" t="s">
        <v>80</v>
      </c>
      <c r="D246" s="31">
        <f>'[1]INPUTS-Incidence'!I31</f>
        <v>3462914.9900799999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4">
      <c r="A247" s="35" t="s">
        <v>6</v>
      </c>
      <c r="B247" s="34" t="s">
        <v>71</v>
      </c>
      <c r="C247" s="34" t="s">
        <v>79</v>
      </c>
      <c r="D247" s="31">
        <f>'[1]INPUTS-Incidence'!I32</f>
        <v>3222327.4251999999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4">
      <c r="A248" s="35" t="s">
        <v>6</v>
      </c>
      <c r="B248" s="34" t="s">
        <v>71</v>
      </c>
      <c r="C248" s="34" t="s">
        <v>78</v>
      </c>
      <c r="D248" s="31">
        <f>'[1]INPUTS-Incidence'!I33</f>
        <v>2916037.2321600001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4">
      <c r="A249" s="35" t="s">
        <v>6</v>
      </c>
      <c r="B249" s="34" t="s">
        <v>71</v>
      </c>
      <c r="C249" s="34" t="s">
        <v>77</v>
      </c>
      <c r="D249" s="31">
        <f>'[1]INPUTS-Incidence'!I34</f>
        <v>2663371.9782799999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4">
      <c r="A250" s="35" t="s">
        <v>6</v>
      </c>
      <c r="B250" s="34" t="s">
        <v>71</v>
      </c>
      <c r="C250" s="34" t="s">
        <v>76</v>
      </c>
      <c r="D250" s="31">
        <f>'[1]INPUTS-Incidence'!I35</f>
        <v>2226159.6364799999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4">
      <c r="A251" s="35" t="s">
        <v>6</v>
      </c>
      <c r="B251" s="34" t="s">
        <v>71</v>
      </c>
      <c r="C251" s="34" t="s">
        <v>75</v>
      </c>
      <c r="D251" s="31">
        <f>'[1]INPUTS-Incidence'!I36</f>
        <v>1546427.29956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4">
      <c r="A252" s="35" t="s">
        <v>6</v>
      </c>
      <c r="B252" s="34" t="s">
        <v>71</v>
      </c>
      <c r="C252" s="34" t="s">
        <v>74</v>
      </c>
      <c r="D252" s="31">
        <f>'[1]INPUTS-Incidence'!I37</f>
        <v>917421.25644000003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4">
      <c r="A253" s="35" t="s">
        <v>6</v>
      </c>
      <c r="B253" s="34" t="s">
        <v>71</v>
      </c>
      <c r="C253" s="34" t="s">
        <v>73</v>
      </c>
      <c r="D253" s="31">
        <f>'[1]INPUTS-Incidence'!I38</f>
        <v>694225.56371999998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4">
      <c r="A254" s="35" t="s">
        <v>6</v>
      </c>
      <c r="B254" s="34" t="s">
        <v>71</v>
      </c>
      <c r="C254" s="34" t="s">
        <v>72</v>
      </c>
      <c r="D254" s="31">
        <f>'[1]INPUTS-Incidence'!I39</f>
        <v>0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 x14ac:dyDescent="0.4">
      <c r="A255" s="35" t="s">
        <v>6</v>
      </c>
      <c r="B255" s="34" t="s">
        <v>71</v>
      </c>
      <c r="C255" s="34" t="s">
        <v>70</v>
      </c>
      <c r="D255" s="31">
        <f>'[1]INPUTS-Incidence'!I40</f>
        <v>1265258.69964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4">
      <c r="A256" s="35" t="s">
        <v>1</v>
      </c>
      <c r="B256" s="34" t="s">
        <v>89</v>
      </c>
      <c r="C256" s="34" t="s">
        <v>88</v>
      </c>
      <c r="D256" s="31">
        <f>'[1]INPUTS-Incidence'!I5</f>
        <v>4180329.7166800001</v>
      </c>
      <c r="E256" s="85">
        <f>AEBYLL!E257</f>
        <v>1.1945544554455445</v>
      </c>
      <c r="F256" s="83">
        <f>AEBYLL!H257</f>
        <v>101.55146336633663</v>
      </c>
      <c r="G256" s="83">
        <f>AEBYLD2!CJ257+AEBYLD2!CK257</f>
        <v>0</v>
      </c>
      <c r="H256" s="131">
        <f t="shared" si="15"/>
        <v>101.55146336633663</v>
      </c>
      <c r="I256" s="84">
        <f t="shared" si="16"/>
        <v>2.8575603753912847E-2</v>
      </c>
      <c r="J256" s="83">
        <f t="shared" si="17"/>
        <v>2.4292692263276394</v>
      </c>
      <c r="K256" s="83">
        <f t="shared" si="18"/>
        <v>0</v>
      </c>
      <c r="L256" s="27">
        <f t="shared" si="19"/>
        <v>2.4292692263276394</v>
      </c>
    </row>
    <row r="257" spans="1:12" x14ac:dyDescent="0.4">
      <c r="A257" s="35" t="s">
        <v>1</v>
      </c>
      <c r="B257" s="34" t="s">
        <v>89</v>
      </c>
      <c r="C257" s="34" t="s">
        <v>87</v>
      </c>
      <c r="D257" s="31">
        <f>'[1]INPUTS-Incidence'!I6</f>
        <v>3986120.47756</v>
      </c>
      <c r="E257" s="85">
        <f>AEBYLL!E258</f>
        <v>1.1945544554455445</v>
      </c>
      <c r="F257" s="83">
        <f>AEBYLL!H258</f>
        <v>94.083108910891085</v>
      </c>
      <c r="G257" s="83">
        <f>AEBYLD2!CJ258+AEBYLD2!CK258</f>
        <v>0</v>
      </c>
      <c r="H257" s="131">
        <f t="shared" si="15"/>
        <v>94.083108910891085</v>
      </c>
      <c r="I257" s="84">
        <f t="shared" si="16"/>
        <v>2.9967846234711899E-2</v>
      </c>
      <c r="J257" s="83">
        <f t="shared" si="17"/>
        <v>2.360267569445909</v>
      </c>
      <c r="K257" s="83">
        <f t="shared" si="18"/>
        <v>0</v>
      </c>
      <c r="L257" s="27">
        <f t="shared" si="19"/>
        <v>2.360267569445909</v>
      </c>
    </row>
    <row r="258" spans="1:12" x14ac:dyDescent="0.4">
      <c r="A258" s="35" t="s">
        <v>1</v>
      </c>
      <c r="B258" s="34" t="s">
        <v>89</v>
      </c>
      <c r="C258" s="34" t="s">
        <v>86</v>
      </c>
      <c r="D258" s="31">
        <f>'[1]INPUTS-Incidence'!I7</f>
        <v>3672583.6711200001</v>
      </c>
      <c r="E258" s="85">
        <f>AEBYLL!E259</f>
        <v>1.7918316831683168</v>
      </c>
      <c r="F258" s="83">
        <f>AEBYLL!H259</f>
        <v>132.21030074257425</v>
      </c>
      <c r="G258" s="83">
        <f>AEBYLD2!CJ259+AEBYLD2!CK259</f>
        <v>0</v>
      </c>
      <c r="H258" s="131">
        <f t="shared" si="15"/>
        <v>132.21030074257425</v>
      </c>
      <c r="I258" s="84">
        <f t="shared" si="16"/>
        <v>4.8789403962629811E-2</v>
      </c>
      <c r="J258" s="83">
        <f t="shared" si="17"/>
        <v>3.5999261713826405</v>
      </c>
      <c r="K258" s="83">
        <f t="shared" si="18"/>
        <v>0</v>
      </c>
      <c r="L258" s="27">
        <f t="shared" si="19"/>
        <v>3.5999261713826405</v>
      </c>
    </row>
    <row r="259" spans="1:12" x14ac:dyDescent="0.4">
      <c r="A259" s="35" t="s">
        <v>1</v>
      </c>
      <c r="B259" s="34" t="s">
        <v>89</v>
      </c>
      <c r="C259" s="34" t="s">
        <v>85</v>
      </c>
      <c r="D259" s="31">
        <f>'[1]INPUTS-Incidence'!I8</f>
        <v>3131503.2039200002</v>
      </c>
      <c r="E259" s="85">
        <f>AEBYLL!E260</f>
        <v>9.556435643564356</v>
      </c>
      <c r="F259" s="83">
        <f>AEBYLL!H260</f>
        <v>657.72168316831664</v>
      </c>
      <c r="G259" s="83">
        <f>AEBYLD2!CJ260+AEBYLD2!CK260</f>
        <v>0</v>
      </c>
      <c r="H259" s="131">
        <f t="shared" si="15"/>
        <v>657.72168316831664</v>
      </c>
      <c r="I259" s="84">
        <f t="shared" si="16"/>
        <v>0.30517087230189183</v>
      </c>
      <c r="J259" s="83">
        <f t="shared" si="17"/>
        <v>21.0033852861777</v>
      </c>
      <c r="K259" s="83">
        <f t="shared" si="18"/>
        <v>0</v>
      </c>
      <c r="L259" s="27">
        <f t="shared" si="19"/>
        <v>21.0033852861777</v>
      </c>
    </row>
    <row r="260" spans="1:12" x14ac:dyDescent="0.4">
      <c r="A260" s="35" t="s">
        <v>1</v>
      </c>
      <c r="B260" s="34" t="s">
        <v>89</v>
      </c>
      <c r="C260" s="34" t="s">
        <v>84</v>
      </c>
      <c r="D260" s="31">
        <f>'[1]INPUTS-Incidence'!I9</f>
        <v>3675482.31648</v>
      </c>
      <c r="E260" s="85">
        <f>AEBYLL!E261</f>
        <v>14.334653465346534</v>
      </c>
      <c r="F260" s="83">
        <f>AEBYLL!H261</f>
        <v>915.62599009900987</v>
      </c>
      <c r="G260" s="83">
        <f>AEBYLD2!CJ261+AEBYLD2!CK261</f>
        <v>0</v>
      </c>
      <c r="H260" s="131">
        <f t="shared" ref="H260:H291" si="20">F260+G260</f>
        <v>915.62599009900987</v>
      </c>
      <c r="I260" s="84">
        <f t="shared" ref="I260:I291" si="21">100000*E260/$D260</f>
        <v>0.39000741211767803</v>
      </c>
      <c r="J260" s="83">
        <f t="shared" ref="J260:J291" si="22">100000*F260/$D260</f>
        <v>24.911723449016687</v>
      </c>
      <c r="K260" s="83">
        <f t="shared" ref="K260:K291" si="23">100000*G260/$D260</f>
        <v>0</v>
      </c>
      <c r="L260" s="27">
        <f t="shared" ref="L260:L291" si="24">100000*H260/$D260</f>
        <v>24.911723449016687</v>
      </c>
    </row>
    <row r="261" spans="1:12" x14ac:dyDescent="0.4">
      <c r="A261" s="35" t="s">
        <v>1</v>
      </c>
      <c r="B261" s="34" t="s">
        <v>89</v>
      </c>
      <c r="C261" s="34" t="s">
        <v>83</v>
      </c>
      <c r="D261" s="31">
        <f>'[1]INPUTS-Incidence'!I10</f>
        <v>4465846.2846400002</v>
      </c>
      <c r="E261" s="85">
        <f>AEBYLL!E262</f>
        <v>13.737376237623762</v>
      </c>
      <c r="F261" s="83">
        <f>AEBYLL!H262</f>
        <v>809.61226856435644</v>
      </c>
      <c r="G261" s="83">
        <f>AEBYLD2!CJ262+AEBYLD2!CK262</f>
        <v>0</v>
      </c>
      <c r="H261" s="131">
        <f t="shared" si="20"/>
        <v>809.61226856435644</v>
      </c>
      <c r="I261" s="84">
        <f t="shared" si="21"/>
        <v>0.3076096972901331</v>
      </c>
      <c r="J261" s="83">
        <f t="shared" si="22"/>
        <v>18.128977509793998</v>
      </c>
      <c r="K261" s="83">
        <f t="shared" si="23"/>
        <v>0</v>
      </c>
      <c r="L261" s="27">
        <f t="shared" si="24"/>
        <v>18.128977509793998</v>
      </c>
    </row>
    <row r="262" spans="1:12" x14ac:dyDescent="0.4">
      <c r="A262" s="35" t="s">
        <v>1</v>
      </c>
      <c r="B262" s="34" t="s">
        <v>89</v>
      </c>
      <c r="C262" s="34" t="s">
        <v>82</v>
      </c>
      <c r="D262" s="31">
        <f>'[1]INPUTS-Incidence'!I11</f>
        <v>4245066.1297199996</v>
      </c>
      <c r="E262" s="85">
        <f>AEBYLL!E263</f>
        <v>13.14009900990099</v>
      </c>
      <c r="F262" s="83">
        <f>AEBYLL!H263</f>
        <v>709.49964603960404</v>
      </c>
      <c r="G262" s="83">
        <f>AEBYLD2!CJ263+AEBYLD2!CK263</f>
        <v>0</v>
      </c>
      <c r="H262" s="131">
        <f t="shared" si="20"/>
        <v>709.49964603960404</v>
      </c>
      <c r="I262" s="84">
        <f t="shared" si="21"/>
        <v>0.30953814636493537</v>
      </c>
      <c r="J262" s="83">
        <f t="shared" si="22"/>
        <v>16.713512212974688</v>
      </c>
      <c r="K262" s="83">
        <f t="shared" si="23"/>
        <v>0</v>
      </c>
      <c r="L262" s="27">
        <f t="shared" si="24"/>
        <v>16.713512212974688</v>
      </c>
    </row>
    <row r="263" spans="1:12" x14ac:dyDescent="0.4">
      <c r="A263" s="35" t="s">
        <v>1</v>
      </c>
      <c r="B263" s="34" t="s">
        <v>89</v>
      </c>
      <c r="C263" s="34" t="s">
        <v>81</v>
      </c>
      <c r="D263" s="31">
        <f>'[1]INPUTS-Incidence'!I12</f>
        <v>3858096.9741600002</v>
      </c>
      <c r="E263" s="85">
        <f>AEBYLL!E264</f>
        <v>12.542821782178217</v>
      </c>
      <c r="F263" s="83">
        <f>AEBYLL!H264</f>
        <v>615.72712128712874</v>
      </c>
      <c r="G263" s="83">
        <f>AEBYLD2!CJ264+AEBYLD2!CK264</f>
        <v>0</v>
      </c>
      <c r="H263" s="131">
        <f t="shared" si="20"/>
        <v>615.72712128712874</v>
      </c>
      <c r="I263" s="84">
        <f t="shared" si="21"/>
        <v>0.32510384954512683</v>
      </c>
      <c r="J263" s="83">
        <f t="shared" si="22"/>
        <v>15.959347974170276</v>
      </c>
      <c r="K263" s="83">
        <f t="shared" si="23"/>
        <v>0</v>
      </c>
      <c r="L263" s="27">
        <f t="shared" si="24"/>
        <v>15.959347974170276</v>
      </c>
    </row>
    <row r="264" spans="1:12" x14ac:dyDescent="0.4">
      <c r="A264" s="35" t="s">
        <v>1</v>
      </c>
      <c r="B264" s="34" t="s">
        <v>89</v>
      </c>
      <c r="C264" s="34" t="s">
        <v>80</v>
      </c>
      <c r="D264" s="31">
        <f>'[1]INPUTS-Incidence'!I13</f>
        <v>3499631.1646400001</v>
      </c>
      <c r="E264" s="85">
        <f>AEBYLL!E265</f>
        <v>14.931930693069306</v>
      </c>
      <c r="F264" s="83">
        <f>AEBYLL!H265</f>
        <v>660.36463490099004</v>
      </c>
      <c r="G264" s="83">
        <f>AEBYLD2!CJ265+AEBYLD2!CK265</f>
        <v>0</v>
      </c>
      <c r="H264" s="131">
        <f t="shared" si="20"/>
        <v>660.36463490099004</v>
      </c>
      <c r="I264" s="84">
        <f t="shared" si="21"/>
        <v>0.4266715545323852</v>
      </c>
      <c r="J264" s="83">
        <f t="shared" si="22"/>
        <v>18.869549499194736</v>
      </c>
      <c r="K264" s="83">
        <f t="shared" si="23"/>
        <v>0</v>
      </c>
      <c r="L264" s="27">
        <f t="shared" si="24"/>
        <v>18.869549499194736</v>
      </c>
    </row>
    <row r="265" spans="1:12" x14ac:dyDescent="0.4">
      <c r="A265" s="35" t="s">
        <v>1</v>
      </c>
      <c r="B265" s="34" t="s">
        <v>89</v>
      </c>
      <c r="C265" s="34" t="s">
        <v>79</v>
      </c>
      <c r="D265" s="31">
        <f>'[1]INPUTS-Incidence'!I14</f>
        <v>3231023.3612799998</v>
      </c>
      <c r="E265" s="85">
        <f>AEBYLL!E266</f>
        <v>17.321039603960394</v>
      </c>
      <c r="F265" s="83">
        <f>AEBYLL!H266</f>
        <v>682.88198638613846</v>
      </c>
      <c r="G265" s="83">
        <f>AEBYLD2!CJ266+AEBYLD2!CK266</f>
        <v>0</v>
      </c>
      <c r="H265" s="131">
        <f t="shared" si="20"/>
        <v>682.88198638613846</v>
      </c>
      <c r="I265" s="84">
        <f t="shared" si="21"/>
        <v>0.53608524814560621</v>
      </c>
      <c r="J265" s="83">
        <f t="shared" si="22"/>
        <v>21.135160908140524</v>
      </c>
      <c r="K265" s="83">
        <f t="shared" si="23"/>
        <v>0</v>
      </c>
      <c r="L265" s="27">
        <f t="shared" si="24"/>
        <v>21.135160908140524</v>
      </c>
    </row>
    <row r="266" spans="1:12" x14ac:dyDescent="0.4">
      <c r="A266" s="35" t="s">
        <v>1</v>
      </c>
      <c r="B266" s="34" t="s">
        <v>89</v>
      </c>
      <c r="C266" s="34" t="s">
        <v>78</v>
      </c>
      <c r="D266" s="31">
        <f>'[1]INPUTS-Incidence'!I15</f>
        <v>2868209.58372</v>
      </c>
      <c r="E266" s="85">
        <f>AEBYLL!E267</f>
        <v>22.099257425742572</v>
      </c>
      <c r="F266" s="83">
        <f>AEBYLL!H267</f>
        <v>767.28621782178209</v>
      </c>
      <c r="G266" s="83">
        <f>AEBYLD2!CJ267+AEBYLD2!CK267</f>
        <v>0</v>
      </c>
      <c r="H266" s="131">
        <f t="shared" si="20"/>
        <v>767.28621782178209</v>
      </c>
      <c r="I266" s="84">
        <f t="shared" si="21"/>
        <v>0.77048963057575304</v>
      </c>
      <c r="J266" s="83">
        <f t="shared" si="22"/>
        <v>26.751399973590146</v>
      </c>
      <c r="K266" s="83">
        <f t="shared" si="23"/>
        <v>0</v>
      </c>
      <c r="L266" s="27">
        <f t="shared" si="24"/>
        <v>26.751399973590146</v>
      </c>
    </row>
    <row r="267" spans="1:12" x14ac:dyDescent="0.4">
      <c r="A267" s="35" t="s">
        <v>1</v>
      </c>
      <c r="B267" s="34" t="s">
        <v>89</v>
      </c>
      <c r="C267" s="34" t="s">
        <v>77</v>
      </c>
      <c r="D267" s="31">
        <f>'[1]INPUTS-Incidence'!I16</f>
        <v>2481240.4281600001</v>
      </c>
      <c r="E267" s="85">
        <f>AEBYLL!E268</f>
        <v>17.918316831683168</v>
      </c>
      <c r="F267" s="83">
        <f>AEBYLL!H268</f>
        <v>539.25174504950496</v>
      </c>
      <c r="G267" s="83">
        <f>AEBYLD2!CJ268+AEBYLD2!CK268</f>
        <v>0</v>
      </c>
      <c r="H267" s="131">
        <f t="shared" si="20"/>
        <v>539.25174504950496</v>
      </c>
      <c r="I267" s="84">
        <f t="shared" si="21"/>
        <v>0.72215157500761651</v>
      </c>
      <c r="J267" s="83">
        <f t="shared" si="22"/>
        <v>21.733151649854218</v>
      </c>
      <c r="K267" s="83">
        <f t="shared" si="23"/>
        <v>0</v>
      </c>
      <c r="L267" s="27">
        <f t="shared" si="24"/>
        <v>21.733151649854218</v>
      </c>
    </row>
    <row r="268" spans="1:12" x14ac:dyDescent="0.4">
      <c r="A268" s="35" t="s">
        <v>1</v>
      </c>
      <c r="B268" s="34" t="s">
        <v>89</v>
      </c>
      <c r="C268" s="34" t="s">
        <v>76</v>
      </c>
      <c r="D268" s="31">
        <f>'[1]INPUTS-Incidence'!I17</f>
        <v>1930014.7021999999</v>
      </c>
      <c r="E268" s="85">
        <f>AEBYLL!E269</f>
        <v>15.529207920792079</v>
      </c>
      <c r="F268" s="83">
        <f>AEBYLL!H269</f>
        <v>396.77126237623764</v>
      </c>
      <c r="G268" s="83">
        <f>AEBYLD2!CJ269+AEBYLD2!CK269</f>
        <v>0</v>
      </c>
      <c r="H268" s="131">
        <f t="shared" si="20"/>
        <v>396.77126237623764</v>
      </c>
      <c r="I268" s="84">
        <f t="shared" si="21"/>
        <v>0.80461604272187803</v>
      </c>
      <c r="J268" s="83">
        <f t="shared" si="22"/>
        <v>20.557939891543988</v>
      </c>
      <c r="K268" s="83">
        <f t="shared" si="23"/>
        <v>0</v>
      </c>
      <c r="L268" s="27">
        <f t="shared" si="24"/>
        <v>20.557939891543988</v>
      </c>
    </row>
    <row r="269" spans="1:12" x14ac:dyDescent="0.4">
      <c r="A269" s="35" t="s">
        <v>1</v>
      </c>
      <c r="B269" s="34" t="s">
        <v>89</v>
      </c>
      <c r="C269" s="34" t="s">
        <v>75</v>
      </c>
      <c r="D269" s="31">
        <f>'[1]INPUTS-Incidence'!I18</f>
        <v>1230474.95532</v>
      </c>
      <c r="E269" s="85">
        <f>AEBYLL!E270</f>
        <v>11.945544554455445</v>
      </c>
      <c r="F269" s="83">
        <f>AEBYLL!H270</f>
        <v>252.23017326732673</v>
      </c>
      <c r="G269" s="83">
        <f>AEBYLD2!CJ270+AEBYLD2!CK270</f>
        <v>0</v>
      </c>
      <c r="H269" s="131">
        <f t="shared" si="20"/>
        <v>252.23017326732673</v>
      </c>
      <c r="I269" s="84">
        <f t="shared" si="21"/>
        <v>0.97080761398746729</v>
      </c>
      <c r="J269" s="83">
        <f t="shared" si="22"/>
        <v>20.498602769345371</v>
      </c>
      <c r="K269" s="83">
        <f t="shared" si="23"/>
        <v>0</v>
      </c>
      <c r="L269" s="27">
        <f t="shared" si="24"/>
        <v>20.498602769345371</v>
      </c>
    </row>
    <row r="270" spans="1:12" x14ac:dyDescent="0.4">
      <c r="A270" s="33" t="s">
        <v>1</v>
      </c>
      <c r="B270" s="32" t="s">
        <v>89</v>
      </c>
      <c r="C270" s="32" t="s">
        <v>74</v>
      </c>
      <c r="D270" s="31">
        <f>'[1]INPUTS-Incidence'!I19</f>
        <v>610647.95583999995</v>
      </c>
      <c r="E270" s="85">
        <f>AEBYLL!E271</f>
        <v>7.167326732673267</v>
      </c>
      <c r="F270" s="83">
        <f>AEBYLL!H271</f>
        <v>120.87696534653466</v>
      </c>
      <c r="G270" s="83">
        <f>AEBYLD2!CJ271+AEBYLD2!CK271</f>
        <v>0</v>
      </c>
      <c r="H270" s="131">
        <f t="shared" si="20"/>
        <v>120.87696534653466</v>
      </c>
      <c r="I270" s="84">
        <f t="shared" si="21"/>
        <v>1.1737248383668097</v>
      </c>
      <c r="J270" s="83">
        <f t="shared" si="22"/>
        <v>19.79486939905625</v>
      </c>
      <c r="K270" s="83">
        <f t="shared" si="23"/>
        <v>0</v>
      </c>
      <c r="L270" s="27">
        <f t="shared" si="24"/>
        <v>19.79486939905625</v>
      </c>
    </row>
    <row r="271" spans="1:12" x14ac:dyDescent="0.4">
      <c r="A271" s="33" t="s">
        <v>1</v>
      </c>
      <c r="B271" s="32" t="s">
        <v>89</v>
      </c>
      <c r="C271" s="32" t="s">
        <v>73</v>
      </c>
      <c r="D271" s="31">
        <f>'[1]INPUTS-Incidence'!I20</f>
        <v>420786.68475999997</v>
      </c>
      <c r="E271" s="85">
        <f>AEBYLL!E272</f>
        <v>9.556435643564356</v>
      </c>
      <c r="F271" s="83">
        <f>AEBYLL!H272</f>
        <v>123.18245544554455</v>
      </c>
      <c r="G271" s="83">
        <f>AEBYLD2!CJ272+AEBYLD2!CK272</f>
        <v>0</v>
      </c>
      <c r="H271" s="131">
        <f t="shared" si="20"/>
        <v>123.18245544554455</v>
      </c>
      <c r="I271" s="84">
        <f t="shared" si="21"/>
        <v>2.2710879383017946</v>
      </c>
      <c r="J271" s="83">
        <f t="shared" si="22"/>
        <v>29.274323524710137</v>
      </c>
      <c r="K271" s="83">
        <f t="shared" si="23"/>
        <v>0</v>
      </c>
      <c r="L271" s="27">
        <f t="shared" si="24"/>
        <v>29.274323524710137</v>
      </c>
    </row>
    <row r="272" spans="1:12" x14ac:dyDescent="0.4">
      <c r="A272" s="33" t="s">
        <v>1</v>
      </c>
      <c r="B272" s="32" t="s">
        <v>89</v>
      </c>
      <c r="C272" s="32" t="s">
        <v>72</v>
      </c>
      <c r="D272" s="31">
        <f>'[1]INPUTS-Incidence'!I21</f>
        <v>0</v>
      </c>
      <c r="E272" s="85">
        <f>AEBYLL!E273</f>
        <v>6.5700495049504948</v>
      </c>
      <c r="F272" s="83">
        <f>AEBYLL!H273</f>
        <v>61.200011138613867</v>
      </c>
      <c r="G272" s="83">
        <f>AEBYLD2!CJ273+AEBYLD2!CK273</f>
        <v>0</v>
      </c>
      <c r="H272" s="131">
        <f t="shared" si="20"/>
        <v>61.200011138613867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 x14ac:dyDescent="0.4">
      <c r="A273" s="33" t="s">
        <v>1</v>
      </c>
      <c r="B273" s="32" t="s">
        <v>89</v>
      </c>
      <c r="C273" s="32" t="s">
        <v>70</v>
      </c>
      <c r="D273" s="31">
        <f>'[1]INPUTS-Incidence'!I22</f>
        <v>610164.84828000003</v>
      </c>
      <c r="E273" s="85">
        <f>AEBYLL!E274</f>
        <v>4.778217821782178</v>
      </c>
      <c r="F273" s="83">
        <f>AEBYLL!H274</f>
        <v>24.13</v>
      </c>
      <c r="G273" s="83">
        <f>AEBYLD2!CJ274+AEBYLD2!CK274</f>
        <v>0</v>
      </c>
      <c r="H273" s="131">
        <f t="shared" si="20"/>
        <v>24.13</v>
      </c>
      <c r="I273" s="84">
        <f t="shared" si="21"/>
        <v>0.78310276890770503</v>
      </c>
      <c r="J273" s="83">
        <f t="shared" si="22"/>
        <v>3.954668982983911</v>
      </c>
      <c r="K273" s="83">
        <f t="shared" si="23"/>
        <v>0</v>
      </c>
      <c r="L273" s="27">
        <f t="shared" si="24"/>
        <v>3.954668982983911</v>
      </c>
    </row>
    <row r="274" spans="1:12" x14ac:dyDescent="0.4">
      <c r="A274" s="33" t="s">
        <v>1</v>
      </c>
      <c r="B274" s="32" t="s">
        <v>71</v>
      </c>
      <c r="C274" s="32" t="s">
        <v>88</v>
      </c>
      <c r="D274" s="31">
        <f>'[1]INPUTS-Incidence'!I23</f>
        <v>3724276.18004</v>
      </c>
      <c r="E274" s="85">
        <f>AEBYLL!E275</f>
        <v>0.59727722772277225</v>
      </c>
      <c r="F274" s="83">
        <f>AEBYLL!H275</f>
        <v>50.775731683168317</v>
      </c>
      <c r="G274" s="83">
        <f>AEBYLD2!CJ275+AEBYLD2!CK275</f>
        <v>0</v>
      </c>
      <c r="H274" s="131">
        <f t="shared" si="20"/>
        <v>50.775731683168317</v>
      </c>
      <c r="I274" s="84">
        <f t="shared" si="21"/>
        <v>1.6037404286068743E-2</v>
      </c>
      <c r="J274" s="83">
        <f t="shared" si="22"/>
        <v>1.3633718131672761</v>
      </c>
      <c r="K274" s="83">
        <f t="shared" si="23"/>
        <v>0</v>
      </c>
      <c r="L274" s="27">
        <f t="shared" si="24"/>
        <v>1.3633718131672761</v>
      </c>
    </row>
    <row r="275" spans="1:12" x14ac:dyDescent="0.4">
      <c r="A275" s="33" t="s">
        <v>1</v>
      </c>
      <c r="B275" s="32" t="s">
        <v>71</v>
      </c>
      <c r="C275" s="32" t="s">
        <v>87</v>
      </c>
      <c r="D275" s="31">
        <f>'[1]INPUTS-Incidence'!I24</f>
        <v>3552289.8886799999</v>
      </c>
      <c r="E275" s="85">
        <f>AEBYLL!E276</f>
        <v>0.59727722772277225</v>
      </c>
      <c r="F275" s="83">
        <f>AEBYLL!H276</f>
        <v>47.041554455445542</v>
      </c>
      <c r="G275" s="83">
        <f>AEBYLD2!CJ276+AEBYLD2!CK276</f>
        <v>0</v>
      </c>
      <c r="H275" s="131">
        <f t="shared" si="20"/>
        <v>47.041554455445542</v>
      </c>
      <c r="I275" s="84">
        <f t="shared" si="21"/>
        <v>1.6813865040297013E-2</v>
      </c>
      <c r="J275" s="83">
        <f t="shared" si="22"/>
        <v>1.3242600105737927</v>
      </c>
      <c r="K275" s="83">
        <f t="shared" si="23"/>
        <v>0</v>
      </c>
      <c r="L275" s="27">
        <f t="shared" si="24"/>
        <v>1.3242600105737927</v>
      </c>
    </row>
    <row r="276" spans="1:12" x14ac:dyDescent="0.4">
      <c r="A276" s="33" t="s">
        <v>1</v>
      </c>
      <c r="B276" s="32" t="s">
        <v>71</v>
      </c>
      <c r="C276" s="32" t="s">
        <v>86</v>
      </c>
      <c r="D276" s="31">
        <f>'[1]INPUTS-Incidence'!I25</f>
        <v>3315567.1842800002</v>
      </c>
      <c r="E276" s="85">
        <f>AEBYLL!E277</f>
        <v>0.59727722772277225</v>
      </c>
      <c r="F276" s="83">
        <f>AEBYLL!H277</f>
        <v>44.070100247524749</v>
      </c>
      <c r="G276" s="83">
        <f>AEBYLD2!CJ277+AEBYLD2!CK277</f>
        <v>0</v>
      </c>
      <c r="H276" s="131">
        <f t="shared" si="20"/>
        <v>44.070100247524749</v>
      </c>
      <c r="I276" s="84">
        <f t="shared" si="21"/>
        <v>1.8014330415460286E-2</v>
      </c>
      <c r="J276" s="83">
        <f t="shared" si="22"/>
        <v>1.3291873697047372</v>
      </c>
      <c r="K276" s="83">
        <f t="shared" si="23"/>
        <v>0</v>
      </c>
      <c r="L276" s="27">
        <f t="shared" si="24"/>
        <v>1.3291873697047372</v>
      </c>
    </row>
    <row r="277" spans="1:12" x14ac:dyDescent="0.4">
      <c r="A277" s="33" t="s">
        <v>1</v>
      </c>
      <c r="B277" s="32" t="s">
        <v>71</v>
      </c>
      <c r="C277" s="32" t="s">
        <v>85</v>
      </c>
      <c r="D277" s="31">
        <f>'[1]INPUTS-Incidence'!I26</f>
        <v>3131503.2039200002</v>
      </c>
      <c r="E277" s="85">
        <f>AEBYLL!E278</f>
        <v>2.389108910891089</v>
      </c>
      <c r="F277" s="83">
        <f>AEBYLL!H278</f>
        <v>164.43042079207916</v>
      </c>
      <c r="G277" s="83">
        <f>AEBYLD2!CJ278+AEBYLD2!CK278</f>
        <v>0</v>
      </c>
      <c r="H277" s="131">
        <f t="shared" si="20"/>
        <v>164.43042079207916</v>
      </c>
      <c r="I277" s="84">
        <f t="shared" si="21"/>
        <v>7.6292718075472957E-2</v>
      </c>
      <c r="J277" s="83">
        <f t="shared" si="22"/>
        <v>5.250846321544425</v>
      </c>
      <c r="K277" s="83">
        <f t="shared" si="23"/>
        <v>0</v>
      </c>
      <c r="L277" s="27">
        <f t="shared" si="24"/>
        <v>5.250846321544425</v>
      </c>
    </row>
    <row r="278" spans="1:12" x14ac:dyDescent="0.4">
      <c r="A278" s="33" t="s">
        <v>1</v>
      </c>
      <c r="B278" s="32" t="s">
        <v>71</v>
      </c>
      <c r="C278" s="32" t="s">
        <v>84</v>
      </c>
      <c r="D278" s="31">
        <f>'[1]INPUTS-Incidence'!I27</f>
        <v>3481756.1849199999</v>
      </c>
      <c r="E278" s="85">
        <f>AEBYLL!E279</f>
        <v>2.9863861386138613</v>
      </c>
      <c r="F278" s="83">
        <f>AEBYLL!H279</f>
        <v>190.75541460396039</v>
      </c>
      <c r="G278" s="83">
        <f>AEBYLD2!CJ279+AEBYLD2!CK279</f>
        <v>0</v>
      </c>
      <c r="H278" s="131">
        <f t="shared" si="20"/>
        <v>190.75541460396039</v>
      </c>
      <c r="I278" s="84">
        <f t="shared" si="21"/>
        <v>8.5772408520399579E-2</v>
      </c>
      <c r="J278" s="83">
        <f t="shared" si="22"/>
        <v>5.4787125942405233</v>
      </c>
      <c r="K278" s="83">
        <f t="shared" si="23"/>
        <v>0</v>
      </c>
      <c r="L278" s="27">
        <f t="shared" si="24"/>
        <v>5.4787125942405233</v>
      </c>
    </row>
    <row r="279" spans="1:12" x14ac:dyDescent="0.4">
      <c r="A279" s="33" t="s">
        <v>1</v>
      </c>
      <c r="B279" s="32" t="s">
        <v>71</v>
      </c>
      <c r="C279" s="32" t="s">
        <v>83</v>
      </c>
      <c r="D279" s="31">
        <f>'[1]INPUTS-Incidence'!I28</f>
        <v>4289995.1327999998</v>
      </c>
      <c r="E279" s="85">
        <f>AEBYLL!E280</f>
        <v>2.9863861386138613</v>
      </c>
      <c r="F279" s="83">
        <f>AEBYLL!H280</f>
        <v>176.00266707920792</v>
      </c>
      <c r="G279" s="83">
        <f>AEBYLD2!CJ280+AEBYLD2!CK280</f>
        <v>0</v>
      </c>
      <c r="H279" s="131">
        <f t="shared" si="20"/>
        <v>176.00266707920792</v>
      </c>
      <c r="I279" s="84">
        <f t="shared" si="21"/>
        <v>6.9612809482716198E-2</v>
      </c>
      <c r="J279" s="83">
        <f t="shared" si="22"/>
        <v>4.1026309268638794</v>
      </c>
      <c r="K279" s="83">
        <f t="shared" si="23"/>
        <v>0</v>
      </c>
      <c r="L279" s="27">
        <f t="shared" si="24"/>
        <v>4.1026309268638794</v>
      </c>
    </row>
    <row r="280" spans="1:12" x14ac:dyDescent="0.4">
      <c r="A280" s="33" t="s">
        <v>1</v>
      </c>
      <c r="B280" s="32" t="s">
        <v>71</v>
      </c>
      <c r="C280" s="32" t="s">
        <v>82</v>
      </c>
      <c r="D280" s="31">
        <f>'[1]INPUTS-Incidence'!I29</f>
        <v>4114143.9809599998</v>
      </c>
      <c r="E280" s="85">
        <f>AEBYLL!E281</f>
        <v>3.5836633663366335</v>
      </c>
      <c r="F280" s="83">
        <f>AEBYLL!H281</f>
        <v>193.49990346534653</v>
      </c>
      <c r="G280" s="83">
        <f>AEBYLD2!CJ281+AEBYLD2!CK281</f>
        <v>0</v>
      </c>
      <c r="H280" s="131">
        <f t="shared" si="20"/>
        <v>193.49990346534653</v>
      </c>
      <c r="I280" s="84">
        <f t="shared" si="21"/>
        <v>8.7105929761369619E-2</v>
      </c>
      <c r="J280" s="83">
        <f t="shared" si="22"/>
        <v>4.7032846774651533</v>
      </c>
      <c r="K280" s="83">
        <f t="shared" si="23"/>
        <v>0</v>
      </c>
      <c r="L280" s="27">
        <f t="shared" si="24"/>
        <v>4.7032846774651533</v>
      </c>
    </row>
    <row r="281" spans="1:12" x14ac:dyDescent="0.4">
      <c r="A281" s="33" t="s">
        <v>1</v>
      </c>
      <c r="B281" s="32" t="s">
        <v>71</v>
      </c>
      <c r="C281" s="32" t="s">
        <v>81</v>
      </c>
      <c r="D281" s="31">
        <f>'[1]INPUTS-Incidence'!I30</f>
        <v>3786113.9477200001</v>
      </c>
      <c r="E281" s="85">
        <f>AEBYLL!E282</f>
        <v>3.5836633663366335</v>
      </c>
      <c r="F281" s="83">
        <f>AEBYLL!H282</f>
        <v>175.92203465346535</v>
      </c>
      <c r="G281" s="83">
        <f>AEBYLD2!CJ282+AEBYLD2!CK282</f>
        <v>0</v>
      </c>
      <c r="H281" s="131">
        <f t="shared" si="20"/>
        <v>175.92203465346535</v>
      </c>
      <c r="I281" s="84">
        <f t="shared" si="21"/>
        <v>9.4652813302006339E-2</v>
      </c>
      <c r="J281" s="83">
        <f t="shared" si="22"/>
        <v>4.6465066049954915</v>
      </c>
      <c r="K281" s="83">
        <f t="shared" si="23"/>
        <v>0</v>
      </c>
      <c r="L281" s="27">
        <f t="shared" si="24"/>
        <v>4.6465066049954915</v>
      </c>
    </row>
    <row r="282" spans="1:12" x14ac:dyDescent="0.4">
      <c r="A282" s="33" t="s">
        <v>1</v>
      </c>
      <c r="B282" s="32" t="s">
        <v>71</v>
      </c>
      <c r="C282" s="32" t="s">
        <v>80</v>
      </c>
      <c r="D282" s="31">
        <f>'[1]INPUTS-Incidence'!I31</f>
        <v>3462914.9900799999</v>
      </c>
      <c r="E282" s="85">
        <f>AEBYLL!E283</f>
        <v>3.5836633663366335</v>
      </c>
      <c r="F282" s="83">
        <f>AEBYLL!H283</f>
        <v>158.48751237623762</v>
      </c>
      <c r="G282" s="83">
        <f>AEBYLD2!CJ283+AEBYLD2!CK283</f>
        <v>0</v>
      </c>
      <c r="H282" s="131">
        <f t="shared" si="20"/>
        <v>158.48751237623762</v>
      </c>
      <c r="I282" s="84">
        <f t="shared" si="21"/>
        <v>0.10348689981135933</v>
      </c>
      <c r="J282" s="83">
        <f t="shared" si="22"/>
        <v>4.5767081441573669</v>
      </c>
      <c r="K282" s="83">
        <f t="shared" si="23"/>
        <v>0</v>
      </c>
      <c r="L282" s="27">
        <f t="shared" si="24"/>
        <v>4.5767081441573669</v>
      </c>
    </row>
    <row r="283" spans="1:12" x14ac:dyDescent="0.4">
      <c r="A283" s="33" t="s">
        <v>1</v>
      </c>
      <c r="B283" s="32" t="s">
        <v>71</v>
      </c>
      <c r="C283" s="32" t="s">
        <v>79</v>
      </c>
      <c r="D283" s="31">
        <f>'[1]INPUTS-Incidence'!I32</f>
        <v>3222327.4251999999</v>
      </c>
      <c r="E283" s="85">
        <f>AEBYLL!E284</f>
        <v>4.1809405940594058</v>
      </c>
      <c r="F283" s="83">
        <f>AEBYLL!H284</f>
        <v>164.83358292079205</v>
      </c>
      <c r="G283" s="83">
        <f>AEBYLD2!CJ284+AEBYLD2!CK284</f>
        <v>0</v>
      </c>
      <c r="H283" s="131">
        <f t="shared" si="20"/>
        <v>164.83358292079205</v>
      </c>
      <c r="I283" s="84">
        <f t="shared" si="21"/>
        <v>0.12974909257708062</v>
      </c>
      <c r="J283" s="83">
        <f t="shared" si="22"/>
        <v>5.1153579748514018</v>
      </c>
      <c r="K283" s="83">
        <f t="shared" si="23"/>
        <v>0</v>
      </c>
      <c r="L283" s="27">
        <f t="shared" si="24"/>
        <v>5.1153579748514018</v>
      </c>
    </row>
    <row r="284" spans="1:12" x14ac:dyDescent="0.4">
      <c r="A284" s="33" t="s">
        <v>1</v>
      </c>
      <c r="B284" s="32" t="s">
        <v>71</v>
      </c>
      <c r="C284" s="32" t="s">
        <v>78</v>
      </c>
      <c r="D284" s="31">
        <f>'[1]INPUTS-Incidence'!I33</f>
        <v>2916037.2321600001</v>
      </c>
      <c r="E284" s="85">
        <f>AEBYLL!E285</f>
        <v>4.778217821782178</v>
      </c>
      <c r="F284" s="83">
        <f>AEBYLL!H285</f>
        <v>165.89972277227722</v>
      </c>
      <c r="G284" s="83">
        <f>AEBYLD2!CJ285+AEBYLD2!CK285</f>
        <v>0</v>
      </c>
      <c r="H284" s="131">
        <f t="shared" si="20"/>
        <v>165.89972277227722</v>
      </c>
      <c r="I284" s="84">
        <f t="shared" si="21"/>
        <v>0.16385997301697008</v>
      </c>
      <c r="J284" s="83">
        <f t="shared" si="22"/>
        <v>5.6892182631492023</v>
      </c>
      <c r="K284" s="83">
        <f t="shared" si="23"/>
        <v>0</v>
      </c>
      <c r="L284" s="27">
        <f t="shared" si="24"/>
        <v>5.6892182631492023</v>
      </c>
    </row>
    <row r="285" spans="1:12" x14ac:dyDescent="0.4">
      <c r="A285" s="33" t="s">
        <v>1</v>
      </c>
      <c r="B285" s="32" t="s">
        <v>71</v>
      </c>
      <c r="C285" s="32" t="s">
        <v>77</v>
      </c>
      <c r="D285" s="31">
        <f>'[1]INPUTS-Incidence'!I34</f>
        <v>2663371.9782799999</v>
      </c>
      <c r="E285" s="85">
        <f>AEBYLL!E286</f>
        <v>5.3754950495049503</v>
      </c>
      <c r="F285" s="83">
        <f>AEBYLL!H286</f>
        <v>161.77552351485147</v>
      </c>
      <c r="G285" s="83">
        <f>AEBYLD2!CJ286+AEBYLD2!CK286</f>
        <v>0</v>
      </c>
      <c r="H285" s="131">
        <f t="shared" si="20"/>
        <v>161.77552351485147</v>
      </c>
      <c r="I285" s="84">
        <f t="shared" si="21"/>
        <v>0.20183042749351268</v>
      </c>
      <c r="J285" s="83">
        <f t="shared" si="22"/>
        <v>6.0740867154172653</v>
      </c>
      <c r="K285" s="83">
        <f t="shared" si="23"/>
        <v>0</v>
      </c>
      <c r="L285" s="27">
        <f t="shared" si="24"/>
        <v>6.0740867154172653</v>
      </c>
    </row>
    <row r="286" spans="1:12" x14ac:dyDescent="0.4">
      <c r="A286" s="33" t="s">
        <v>1</v>
      </c>
      <c r="B286" s="32" t="s">
        <v>71</v>
      </c>
      <c r="C286" s="32" t="s">
        <v>76</v>
      </c>
      <c r="D286" s="31">
        <f>'[1]INPUTS-Incidence'!I35</f>
        <v>2226159.6364799999</v>
      </c>
      <c r="E286" s="85">
        <f>AEBYLL!E287</f>
        <v>0.59727722772277225</v>
      </c>
      <c r="F286" s="83">
        <f>AEBYLL!H287</f>
        <v>15.260433168316831</v>
      </c>
      <c r="G286" s="83">
        <f>AEBYLD2!CJ287+AEBYLD2!CK287</f>
        <v>0</v>
      </c>
      <c r="H286" s="131">
        <f t="shared" si="20"/>
        <v>15.260433168316831</v>
      </c>
      <c r="I286" s="84">
        <f t="shared" si="21"/>
        <v>2.6829936988130198E-2</v>
      </c>
      <c r="J286" s="83">
        <f t="shared" si="22"/>
        <v>0.68550489004672654</v>
      </c>
      <c r="K286" s="83">
        <f t="shared" si="23"/>
        <v>0</v>
      </c>
      <c r="L286" s="27">
        <f t="shared" si="24"/>
        <v>0.68550489004672654</v>
      </c>
    </row>
    <row r="287" spans="1:12" x14ac:dyDescent="0.4">
      <c r="A287" s="33" t="s">
        <v>1</v>
      </c>
      <c r="B287" s="32" t="s">
        <v>71</v>
      </c>
      <c r="C287" s="32" t="s">
        <v>75</v>
      </c>
      <c r="D287" s="31">
        <f>'[1]INPUTS-Incidence'!I36</f>
        <v>1546427.29956</v>
      </c>
      <c r="E287" s="85">
        <f>AEBYLL!E288</f>
        <v>0.59727722772277225</v>
      </c>
      <c r="F287" s="83">
        <f>AEBYLL!H288</f>
        <v>12.611508663366337</v>
      </c>
      <c r="G287" s="83">
        <f>AEBYLD2!CJ288+AEBYLD2!CK288</f>
        <v>0</v>
      </c>
      <c r="H287" s="131">
        <f t="shared" si="20"/>
        <v>12.611508663366337</v>
      </c>
      <c r="I287" s="84">
        <f t="shared" si="21"/>
        <v>3.8623039563044033E-2</v>
      </c>
      <c r="J287" s="83">
        <f t="shared" si="22"/>
        <v>0.81552548037367478</v>
      </c>
      <c r="K287" s="83">
        <f t="shared" si="23"/>
        <v>0</v>
      </c>
      <c r="L287" s="27">
        <f t="shared" si="24"/>
        <v>0.81552548037367478</v>
      </c>
    </row>
    <row r="288" spans="1:12" x14ac:dyDescent="0.4">
      <c r="A288" s="33" t="s">
        <v>1</v>
      </c>
      <c r="B288" s="32" t="s">
        <v>71</v>
      </c>
      <c r="C288" s="32" t="s">
        <v>74</v>
      </c>
      <c r="D288" s="31">
        <f>'[1]INPUTS-Incidence'!I37</f>
        <v>917421.25644000003</v>
      </c>
      <c r="E288" s="85">
        <f>AEBYLL!E289</f>
        <v>0</v>
      </c>
      <c r="F288" s="83">
        <f>AEBYLL!H289</f>
        <v>0</v>
      </c>
      <c r="G288" s="83">
        <f>AEBYLD2!CJ289+AEBYLD2!CK289</f>
        <v>0</v>
      </c>
      <c r="H288" s="131">
        <f t="shared" si="20"/>
        <v>0</v>
      </c>
      <c r="I288" s="84">
        <f t="shared" si="21"/>
        <v>0</v>
      </c>
      <c r="J288" s="83">
        <f t="shared" si="22"/>
        <v>0</v>
      </c>
      <c r="K288" s="83">
        <f t="shared" si="23"/>
        <v>0</v>
      </c>
      <c r="L288" s="27">
        <f t="shared" si="24"/>
        <v>0</v>
      </c>
    </row>
    <row r="289" spans="1:12" x14ac:dyDescent="0.4">
      <c r="A289" s="33" t="s">
        <v>1</v>
      </c>
      <c r="B289" s="32" t="s">
        <v>71</v>
      </c>
      <c r="C289" s="32" t="s">
        <v>73</v>
      </c>
      <c r="D289" s="31">
        <f>'[1]INPUTS-Incidence'!I38</f>
        <v>694225.56371999998</v>
      </c>
      <c r="E289" s="85">
        <f>AEBYLL!E290</f>
        <v>3.5836633663366335</v>
      </c>
      <c r="F289" s="83">
        <f>AEBYLL!H290</f>
        <v>46.193420792079209</v>
      </c>
      <c r="G289" s="83">
        <f>AEBYLD2!CJ290+AEBYLD2!CK290</f>
        <v>0</v>
      </c>
      <c r="H289" s="131">
        <f t="shared" si="20"/>
        <v>46.193420792079209</v>
      </c>
      <c r="I289" s="84">
        <f t="shared" si="21"/>
        <v>0.51621022814740691</v>
      </c>
      <c r="J289" s="83">
        <f t="shared" si="22"/>
        <v>6.6539498408200748</v>
      </c>
      <c r="K289" s="83">
        <f t="shared" si="23"/>
        <v>0</v>
      </c>
      <c r="L289" s="27">
        <f t="shared" si="24"/>
        <v>6.6539498408200748</v>
      </c>
    </row>
    <row r="290" spans="1:12" x14ac:dyDescent="0.4">
      <c r="A290" s="33" t="s">
        <v>1</v>
      </c>
      <c r="B290" s="32" t="s">
        <v>71</v>
      </c>
      <c r="C290" s="32" t="s">
        <v>72</v>
      </c>
      <c r="D290" s="31">
        <f>'[1]INPUTS-Incidence'!I39</f>
        <v>0</v>
      </c>
      <c r="E290" s="85">
        <f>AEBYLL!E291</f>
        <v>3.5836633663366335</v>
      </c>
      <c r="F290" s="83">
        <f>AEBYLL!H291</f>
        <v>33.381824257425748</v>
      </c>
      <c r="G290" s="83">
        <f>AEBYLD2!CJ291+AEBYLD2!CK291</f>
        <v>0</v>
      </c>
      <c r="H290" s="131">
        <f t="shared" si="20"/>
        <v>33.381824257425748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 x14ac:dyDescent="0.45">
      <c r="A291" s="26" t="s">
        <v>1</v>
      </c>
      <c r="B291" s="25" t="s">
        <v>71</v>
      </c>
      <c r="C291" s="25" t="s">
        <v>70</v>
      </c>
      <c r="D291" s="24">
        <f>'[1]INPUTS-Incidence'!I40</f>
        <v>1265258.69964</v>
      </c>
      <c r="E291" s="82">
        <f>AEBYLL!E292</f>
        <v>2.389108910891089</v>
      </c>
      <c r="F291" s="80">
        <f>AEBYLL!H292</f>
        <v>12.065</v>
      </c>
      <c r="G291" s="80">
        <f>AEBYLD2!CJ292+AEBYLD2!CK292</f>
        <v>0</v>
      </c>
      <c r="H291" s="132">
        <f t="shared" si="20"/>
        <v>12.065</v>
      </c>
      <c r="I291" s="81">
        <f t="shared" si="21"/>
        <v>0.18882374897488194</v>
      </c>
      <c r="J291" s="80">
        <f t="shared" si="22"/>
        <v>0.95355993232315384</v>
      </c>
      <c r="K291" s="80">
        <f t="shared" si="23"/>
        <v>0</v>
      </c>
      <c r="L291" s="20">
        <f t="shared" si="24"/>
        <v>0.95355993232315384</v>
      </c>
    </row>
    <row r="292" spans="1:12" ht="20.25" thickBot="1" x14ac:dyDescent="0.45">
      <c r="H292" s="133"/>
    </row>
    <row r="293" spans="1:12" ht="20.25" thickBot="1" x14ac:dyDescent="0.45">
      <c r="C293" s="19" t="s">
        <v>157</v>
      </c>
      <c r="D293" s="18">
        <f>SUM(D256:D291)</f>
        <v>96407012.243359998</v>
      </c>
      <c r="E293" s="15">
        <f>SUM(E4:E291)</f>
        <v>15139.065480000016</v>
      </c>
      <c r="F293" s="15">
        <f>SUM(F4:F291)</f>
        <v>684229.76242181018</v>
      </c>
      <c r="G293" s="15">
        <f>SUM(G4:G291)</f>
        <v>364039.6333733967</v>
      </c>
      <c r="H293" s="134">
        <f>SUM(H4:H291)</f>
        <v>1048269.3957952075</v>
      </c>
      <c r="I293" s="79">
        <f>100000*E293/$D293</f>
        <v>15.703282497526745</v>
      </c>
      <c r="J293" s="79">
        <f>100000*F293/$D293</f>
        <v>709.73028465461675</v>
      </c>
      <c r="K293" s="79">
        <f>100000*G293/$D293</f>
        <v>377.60700689951085</v>
      </c>
      <c r="L293" s="78">
        <f>100000*H293/$D293</f>
        <v>1087.3372915541283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2022-03-30T01:49:47Z</dcterms:modified>
</cp:coreProperties>
</file>